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7DDEE4E9-84CC-497C-BD06-2E44C6A661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Arkusz1!$B$12:$L$62</definedName>
    <definedName name="_Hlk530039278" localSheetId="0">Arkusz1!#REF!</definedName>
    <definedName name="_xlnm.Print_Area" localSheetId="0">Arkusz1!$B$6:$L$62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J66" i="1"/>
  <c r="J64" i="1"/>
  <c r="L64" i="1" s="1"/>
  <c r="K64" i="1"/>
  <c r="J65" i="1"/>
  <c r="L65" i="1" s="1"/>
  <c r="K65" i="1"/>
  <c r="K66" i="1"/>
  <c r="L66" i="1"/>
  <c r="J67" i="1"/>
  <c r="L67" i="1" s="1"/>
  <c r="K67" i="1"/>
  <c r="J68" i="1"/>
  <c r="L68" i="1" s="1"/>
  <c r="K68" i="1"/>
  <c r="J69" i="1"/>
  <c r="L69" i="1" s="1"/>
  <c r="K69" i="1"/>
  <c r="J70" i="1"/>
  <c r="L70" i="1" s="1"/>
  <c r="K70" i="1"/>
  <c r="J71" i="1"/>
  <c r="K71" i="1"/>
  <c r="L71" i="1"/>
  <c r="J72" i="1"/>
  <c r="L72" i="1" s="1"/>
  <c r="K72" i="1"/>
  <c r="J73" i="1"/>
  <c r="K73" i="1"/>
  <c r="L73" i="1"/>
  <c r="J74" i="1"/>
  <c r="L74" i="1" s="1"/>
  <c r="K74" i="1"/>
  <c r="J75" i="1"/>
  <c r="K75" i="1"/>
  <c r="L75" i="1"/>
  <c r="J76" i="1"/>
  <c r="L76" i="1" s="1"/>
  <c r="K76" i="1"/>
  <c r="J77" i="1"/>
  <c r="L77" i="1" s="1"/>
  <c r="K77" i="1"/>
  <c r="J78" i="1"/>
  <c r="L78" i="1" s="1"/>
  <c r="K78" i="1"/>
  <c r="J79" i="1"/>
  <c r="L79" i="1" s="1"/>
  <c r="K79" i="1"/>
  <c r="J80" i="1"/>
  <c r="L80" i="1" s="1"/>
  <c r="K80" i="1"/>
  <c r="J81" i="1"/>
  <c r="L81" i="1" s="1"/>
  <c r="K81" i="1"/>
  <c r="J82" i="1"/>
  <c r="K82" i="1"/>
  <c r="L82" i="1"/>
  <c r="J83" i="1"/>
  <c r="L83" i="1" s="1"/>
  <c r="K83" i="1"/>
  <c r="J84" i="1"/>
  <c r="L84" i="1" s="1"/>
  <c r="K84" i="1"/>
  <c r="J85" i="1"/>
  <c r="L85" i="1" s="1"/>
  <c r="K85" i="1"/>
  <c r="J86" i="1"/>
  <c r="L86" i="1" s="1"/>
  <c r="K86" i="1"/>
  <c r="J87" i="1"/>
  <c r="K87" i="1"/>
  <c r="L87" i="1"/>
  <c r="J63" i="1"/>
  <c r="L63" i="1" s="1"/>
  <c r="K63" i="1"/>
  <c r="J15" i="1"/>
  <c r="L15" i="1" s="1"/>
  <c r="K15" i="1"/>
  <c r="J16" i="1"/>
  <c r="L16" i="1" s="1"/>
  <c r="K16" i="1"/>
  <c r="J17" i="1"/>
  <c r="L17" i="1" s="1"/>
  <c r="K17" i="1"/>
  <c r="J18" i="1"/>
  <c r="L18" i="1" s="1"/>
  <c r="K18" i="1"/>
  <c r="J19" i="1"/>
  <c r="L19" i="1" s="1"/>
  <c r="K19" i="1"/>
  <c r="J20" i="1"/>
  <c r="L20" i="1" s="1"/>
  <c r="K20" i="1"/>
  <c r="J21" i="1"/>
  <c r="L21" i="1" s="1"/>
  <c r="K21" i="1"/>
  <c r="J22" i="1"/>
  <c r="L22" i="1" s="1"/>
  <c r="K22" i="1"/>
  <c r="J23" i="1"/>
  <c r="L23" i="1" s="1"/>
  <c r="K23" i="1"/>
  <c r="J24" i="1"/>
  <c r="L24" i="1" s="1"/>
  <c r="K24" i="1"/>
  <c r="J25" i="1"/>
  <c r="L25" i="1" s="1"/>
  <c r="K25" i="1"/>
  <c r="J26" i="1"/>
  <c r="L26" i="1" s="1"/>
  <c r="K26" i="1"/>
  <c r="J27" i="1"/>
  <c r="L27" i="1" s="1"/>
  <c r="K27" i="1"/>
  <c r="J28" i="1"/>
  <c r="L28" i="1" s="1"/>
  <c r="K28" i="1"/>
  <c r="J29" i="1"/>
  <c r="L29" i="1" s="1"/>
  <c r="K29" i="1"/>
  <c r="J30" i="1"/>
  <c r="L30" i="1" s="1"/>
  <c r="K30" i="1"/>
  <c r="J31" i="1"/>
  <c r="L31" i="1" s="1"/>
  <c r="K31" i="1"/>
  <c r="J32" i="1"/>
  <c r="L32" i="1" s="1"/>
  <c r="K32" i="1"/>
  <c r="J33" i="1"/>
  <c r="L33" i="1" s="1"/>
  <c r="K33" i="1"/>
  <c r="J34" i="1"/>
  <c r="L34" i="1" s="1"/>
  <c r="K34" i="1"/>
  <c r="J35" i="1"/>
  <c r="L35" i="1" s="1"/>
  <c r="K35" i="1"/>
  <c r="J36" i="1"/>
  <c r="L36" i="1" s="1"/>
  <c r="K36" i="1"/>
  <c r="J37" i="1"/>
  <c r="L37" i="1" s="1"/>
  <c r="K37" i="1"/>
  <c r="J38" i="1"/>
  <c r="L38" i="1" s="1"/>
  <c r="K38" i="1"/>
  <c r="J39" i="1"/>
  <c r="L39" i="1" s="1"/>
  <c r="K39" i="1"/>
  <c r="J40" i="1"/>
  <c r="L40" i="1" s="1"/>
  <c r="K40" i="1"/>
  <c r="J41" i="1"/>
  <c r="L41" i="1" s="1"/>
  <c r="K41" i="1"/>
  <c r="J42" i="1"/>
  <c r="L42" i="1" s="1"/>
  <c r="K42" i="1"/>
  <c r="J43" i="1"/>
  <c r="L43" i="1" s="1"/>
  <c r="K43" i="1"/>
  <c r="J44" i="1"/>
  <c r="L44" i="1" s="1"/>
  <c r="K44" i="1"/>
  <c r="J45" i="1"/>
  <c r="L45" i="1" s="1"/>
  <c r="K45" i="1"/>
  <c r="J46" i="1"/>
  <c r="L46" i="1" s="1"/>
  <c r="K46" i="1"/>
  <c r="J47" i="1"/>
  <c r="L47" i="1" s="1"/>
  <c r="K47" i="1"/>
  <c r="J48" i="1"/>
  <c r="L48" i="1" s="1"/>
  <c r="K48" i="1"/>
  <c r="J49" i="1"/>
  <c r="L49" i="1" s="1"/>
  <c r="K49" i="1"/>
  <c r="J50" i="1"/>
  <c r="L50" i="1" s="1"/>
  <c r="K50" i="1"/>
  <c r="J51" i="1"/>
  <c r="L51" i="1" s="1"/>
  <c r="K51" i="1"/>
  <c r="J52" i="1"/>
  <c r="L52" i="1" s="1"/>
  <c r="K52" i="1"/>
  <c r="J53" i="1"/>
  <c r="L53" i="1" s="1"/>
  <c r="K53" i="1"/>
  <c r="J54" i="1"/>
  <c r="L54" i="1" s="1"/>
  <c r="K54" i="1"/>
  <c r="J55" i="1"/>
  <c r="L55" i="1" s="1"/>
  <c r="K55" i="1"/>
  <c r="J56" i="1"/>
  <c r="L56" i="1" s="1"/>
  <c r="K56" i="1"/>
  <c r="J57" i="1"/>
  <c r="L57" i="1" s="1"/>
  <c r="K57" i="1"/>
  <c r="J58" i="1"/>
  <c r="L58" i="1" s="1"/>
  <c r="K58" i="1"/>
  <c r="J59" i="1"/>
  <c r="L59" i="1" s="1"/>
  <c r="K59" i="1"/>
  <c r="J60" i="1"/>
  <c r="L60" i="1" s="1"/>
  <c r="K60" i="1"/>
  <c r="J61" i="1"/>
  <c r="L61" i="1" s="1"/>
  <c r="K61" i="1"/>
  <c r="J62" i="1"/>
  <c r="L62" i="1" s="1"/>
  <c r="K62" i="1"/>
  <c r="J14" i="1"/>
  <c r="K88" i="1" l="1"/>
  <c r="L14" i="1"/>
  <c r="L88" i="1" s="1"/>
</calcChain>
</file>

<file path=xl/sharedStrings.xml><?xml version="1.0" encoding="utf-8"?>
<sst xmlns="http://schemas.openxmlformats.org/spreadsheetml/2006/main" count="387" uniqueCount="183">
  <si>
    <t>Ilość</t>
  </si>
  <si>
    <t>Opis przedmiotu zamówienia</t>
  </si>
  <si>
    <t>L.p.</t>
  </si>
  <si>
    <t>j.m.</t>
  </si>
  <si>
    <t>Okres realizacji zamówienia</t>
  </si>
  <si>
    <t>kg</t>
  </si>
  <si>
    <t>1.</t>
  </si>
  <si>
    <t>3.</t>
  </si>
  <si>
    <t>4.</t>
  </si>
  <si>
    <t>5.</t>
  </si>
  <si>
    <t>6.</t>
  </si>
  <si>
    <t>Stawka podatku VAT</t>
  </si>
  <si>
    <t>9.</t>
  </si>
  <si>
    <t>10.</t>
  </si>
  <si>
    <t>12.</t>
  </si>
  <si>
    <t>13.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</si>
  <si>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</si>
  <si>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</si>
  <si>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</si>
  <si>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</si>
  <si>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</si>
  <si>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</si>
  <si>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</si>
  <si>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</si>
  <si>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</si>
  <si>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</si>
  <si>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</si>
  <si>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</si>
  <si>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30.</t>
  </si>
  <si>
    <t>31.</t>
  </si>
  <si>
    <t>32.</t>
  </si>
  <si>
    <t>2.</t>
  </si>
  <si>
    <r>
      <t xml:space="preserve">SAŁATA LODOWA </t>
    </r>
    <r>
      <rPr>
        <sz val="14"/>
        <color theme="1"/>
        <rFont val="Calibri"/>
        <family val="2"/>
        <charset val="238"/>
        <scheme val="minor"/>
      </rPr>
      <t>jędrna, nieuszkodzona, niezwiędnięta o wadze szt. 0,7 kg  do  1 kg, czysta</t>
    </r>
  </si>
  <si>
    <t xml:space="preserve">Razem wartość netto 
</t>
  </si>
  <si>
    <t xml:space="preserve">Razem wartość brutto
</t>
  </si>
  <si>
    <r>
      <t xml:space="preserve">KOPER ŚWIEŻY </t>
    </r>
    <r>
      <rPr>
        <sz val="14"/>
        <color theme="1"/>
        <rFont val="Calibri"/>
        <family val="2"/>
        <charset val="238"/>
        <scheme val="minor"/>
      </rPr>
      <t>pęczki, niezwiędnięty, zielony, bez przebarwień</t>
    </r>
  </si>
  <si>
    <t>Cena jednostkowa netto (zł) za szt./kg</t>
  </si>
  <si>
    <t>Cena jednostkowa brutto (zł) za szt./kg</t>
  </si>
  <si>
    <t>1-2 dni</t>
  </si>
  <si>
    <t>7 dni</t>
  </si>
  <si>
    <t>2 dni</t>
  </si>
  <si>
    <t>5 dni</t>
  </si>
  <si>
    <t>14.</t>
  </si>
  <si>
    <t>17.</t>
  </si>
  <si>
    <t>28.</t>
  </si>
  <si>
    <r>
      <t>RZODKIEWKA PĘCZEK</t>
    </r>
    <r>
      <rPr>
        <sz val="14"/>
        <color theme="1"/>
        <rFont val="Calibri"/>
        <family val="2"/>
        <charset val="238"/>
        <scheme val="minor"/>
      </rPr>
      <t xml:space="preserve"> czerwona skórka,biały miąższ,świeże,niezwiędnięte</t>
    </r>
  </si>
  <si>
    <t xml:space="preserve">Termin przydatności do spożycia 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</si>
  <si>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</si>
  <si>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</si>
  <si>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</si>
  <si>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</si>
  <si>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</si>
  <si>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</si>
  <si>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</si>
  <si>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</si>
  <si>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</si>
  <si>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r>
      <t xml:space="preserve">CEBULA CZERWONA </t>
    </r>
    <r>
      <rPr>
        <sz val="14"/>
        <color theme="1"/>
        <rFont val="Calibri"/>
        <family val="2"/>
        <charset val="238"/>
        <scheme val="minor"/>
      </rPr>
      <t>wielkość minimum 8 cm, sucha, czysta, produkt zdrowy bez oznak zepsucia.</t>
    </r>
  </si>
  <si>
    <r>
      <t xml:space="preserve">CEBULA SUCHA </t>
    </r>
    <r>
      <rPr>
        <sz val="14"/>
        <color theme="1"/>
        <rFont val="Calibri"/>
        <family val="2"/>
        <charset val="238"/>
        <scheme val="minor"/>
      </rPr>
      <t>kaliber 60-80 mm, sucha, czysta, produkt zdrowy bez oznak zepsucia.</t>
    </r>
  </si>
  <si>
    <r>
      <t xml:space="preserve">CUKINIA ŚWIEŻA </t>
    </r>
    <r>
      <rPr>
        <sz val="14"/>
        <color theme="1"/>
        <rFont val="Calibri"/>
        <family val="2"/>
        <charset val="238"/>
        <scheme val="minor"/>
      </rPr>
      <t>zdrowa, bez uszkodzeń, czysta, produky zdrowy bez oznak zepsucia.</t>
    </r>
  </si>
  <si>
    <t>10 dni</t>
  </si>
  <si>
    <t xml:space="preserve">10 dni </t>
  </si>
  <si>
    <t>3 dni</t>
  </si>
  <si>
    <r>
      <t xml:space="preserve">CZOSNEK  </t>
    </r>
    <r>
      <rPr>
        <sz val="14"/>
        <color theme="1"/>
        <rFont val="Calibri"/>
        <family val="2"/>
        <charset val="238"/>
        <scheme val="minor"/>
      </rPr>
      <t>główki kompletne, kaliber 40-55 mm nieprzerośnięte, krajowy, produkt zdrowy bez oznak zepsucia.</t>
    </r>
  </si>
  <si>
    <t>180 dni</t>
  </si>
  <si>
    <r>
      <t xml:space="preserve">KAPUSTA BIAŁA ŚWIEŻA </t>
    </r>
    <r>
      <rPr>
        <sz val="14"/>
        <color theme="1"/>
        <rFont val="Calibri"/>
        <family val="2"/>
        <charset val="238"/>
        <scheme val="minor"/>
      </rPr>
      <t>zdrowa, jędrna, nieuszkodzona, produkt zdrowy bez oznak zepsucia.Kaliber  2-3,5 kg</t>
    </r>
  </si>
  <si>
    <r>
      <rPr>
        <b/>
        <sz val="14"/>
        <color theme="1"/>
        <rFont val="Calibri"/>
        <family val="2"/>
        <charset val="238"/>
        <scheme val="minor"/>
      </rPr>
      <t>RZODKIEW BIAŁA</t>
    </r>
    <r>
      <rPr>
        <sz val="14"/>
        <color theme="1"/>
        <rFont val="Calibri"/>
        <family val="2"/>
        <charset val="238"/>
        <scheme val="minor"/>
      </rPr>
      <t xml:space="preserve"> czysta, produkt zdrowy bez oznak zepsucia.</t>
    </r>
  </si>
  <si>
    <r>
      <t xml:space="preserve">KAPUSTA CZERWONA </t>
    </r>
    <r>
      <rPr>
        <sz val="14"/>
        <color theme="1"/>
        <rFont val="Calibri"/>
        <family val="2"/>
        <charset val="238"/>
        <scheme val="minor"/>
      </rPr>
      <t>zdrowa, jędrna, nieuszkodzona, produkt zdrowy bez oznak zepsucia.Kaliber  2-3,5 kg</t>
    </r>
  </si>
  <si>
    <r>
      <t xml:space="preserve">KAPUSTA KISZONA </t>
    </r>
    <r>
      <rPr>
        <sz val="14"/>
        <color theme="1"/>
        <rFont val="Calibri"/>
        <family val="2"/>
        <charset val="238"/>
        <scheme val="minor"/>
      </rPr>
      <t>-Skład  (kapusta, sól, ewentualnie marchew),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bez dodatków konserwantów.</t>
    </r>
  </si>
  <si>
    <t>90 dni</t>
  </si>
  <si>
    <r>
      <t>KAPUSTA PEKIŃSKA-</t>
    </r>
    <r>
      <rPr>
        <sz val="14"/>
        <color theme="1"/>
        <rFont val="Calibri"/>
        <family val="2"/>
        <charset val="238"/>
        <scheme val="minor"/>
      </rPr>
      <t>zdrowa, jędrna, nieuszkodzona, produkt zdrowy bez oznak zepsucia.Kaliber  1-1,5 kg</t>
    </r>
  </si>
  <si>
    <r>
      <t xml:space="preserve">OGÓRKI KISZONE </t>
    </r>
    <r>
      <rPr>
        <sz val="14"/>
        <color theme="1"/>
        <rFont val="Calibri"/>
        <family val="2"/>
        <charset val="238"/>
        <scheme val="minor"/>
      </rPr>
      <t>twarde bez konserwantów Skład: Ogórki, woda, sól, mieszanka przypraw.</t>
    </r>
  </si>
  <si>
    <r>
      <t xml:space="preserve">OGÓRKI ŚWIEŻE </t>
    </r>
    <r>
      <rPr>
        <sz val="14"/>
        <color theme="1"/>
        <rFont val="Calibri"/>
        <family val="2"/>
        <charset val="238"/>
        <scheme val="minor"/>
      </rPr>
      <t>twarde, produkt zdrowy bez oznak zepsucia wielkość minimum 100 mm.</t>
    </r>
  </si>
  <si>
    <r>
      <t xml:space="preserve">PAPRYKA ZIELONA </t>
    </r>
    <r>
      <rPr>
        <sz val="14"/>
        <color theme="1"/>
        <rFont val="Calibri"/>
        <family val="2"/>
        <charset val="238"/>
        <scheme val="minor"/>
      </rPr>
      <t>świeża, jędrna, produkt zdrowy bez oznak zepsucia, wielkość min. 100 mm</t>
    </r>
  </si>
  <si>
    <r>
      <t xml:space="preserve">PAPRYKA CZERWONA </t>
    </r>
    <r>
      <rPr>
        <sz val="14"/>
        <color theme="1"/>
        <rFont val="Calibri"/>
        <family val="2"/>
        <charset val="238"/>
        <scheme val="minor"/>
      </rPr>
      <t>świeża, jędrna, produkt zdrowy bez oznak zepsucia, wielkość min. 100 mm</t>
    </r>
  </si>
  <si>
    <r>
      <t xml:space="preserve">PAPRYKA ŻÓŁTA </t>
    </r>
    <r>
      <rPr>
        <sz val="14"/>
        <color theme="1"/>
        <rFont val="Calibri"/>
        <family val="2"/>
        <charset val="238"/>
        <scheme val="minor"/>
      </rPr>
      <t>świeża, jędrna, produkt zdrowy bez oznak zepsucia, wielkość min. 100 mm</t>
    </r>
  </si>
  <si>
    <r>
      <t xml:space="preserve">PIECZARKI </t>
    </r>
    <r>
      <rPr>
        <sz val="14"/>
        <color theme="1"/>
        <rFont val="Calibri"/>
        <family val="2"/>
        <charset val="238"/>
        <scheme val="minor"/>
      </rPr>
      <t>świeże, średniej wielkości kapelusz min. 2 cm-6 cm, biała, czysta, produkt zdrowy bez oznak zepsucia.</t>
    </r>
  </si>
  <si>
    <t>Kg</t>
  </si>
  <si>
    <r>
      <t xml:space="preserve">PIETRUSZKA ZIELONA NTKA  </t>
    </r>
    <r>
      <rPr>
        <sz val="14"/>
        <color theme="1"/>
        <rFont val="Calibri"/>
        <family val="2"/>
        <charset val="238"/>
        <scheme val="minor"/>
      </rPr>
      <t>dostarczana w pęczkach, świeża, niezwiędnięta, czysta.</t>
    </r>
  </si>
  <si>
    <r>
      <t xml:space="preserve">POMIDORY </t>
    </r>
    <r>
      <rPr>
        <sz val="14"/>
        <color theme="1"/>
        <rFont val="Calibri"/>
        <family val="2"/>
        <charset val="238"/>
        <scheme val="minor"/>
      </rPr>
      <t>świeże, dojrzałe, nieuszkodzone,produkt zdrowy bez oznak zepsucia o odpowiedniej twardosci, średniej wielkości 50- 80 mm.</t>
    </r>
  </si>
  <si>
    <r>
      <t xml:space="preserve">SAŁATA ZIELONA </t>
    </r>
    <r>
      <rPr>
        <sz val="14"/>
        <color theme="1"/>
        <rFont val="Calibri"/>
        <family val="2"/>
        <charset val="238"/>
        <scheme val="minor"/>
      </rPr>
      <t>świeża, czysta, nieuszkodzona, niezwiędnięta, kolor zielony, bez przebarwień, waga główki średnio 0,3 kg</t>
    </r>
  </si>
  <si>
    <r>
      <t xml:space="preserve">MIESZANKA GRZYBÓW LEŚNYCH SUSZONYCH KROJONE- </t>
    </r>
    <r>
      <rPr>
        <sz val="14"/>
        <color theme="1"/>
        <rFont val="Calibri"/>
        <family val="2"/>
        <charset val="238"/>
        <scheme val="minor"/>
      </rPr>
      <t>Maślak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zwyczajny (Suillus luteus (L.) Roussel), borowik szlachetny (Boletus edulis Bull.), podgrzybek brunatny (Imleria badia (Fr.) Fr.), koźlarz babka (Leccinum scabrum (Bull.) Gray) koźlarz czerwony (Leccinum rufum (Schaeff.) Kreisel).</t>
    </r>
  </si>
  <si>
    <r>
      <t>BAZYLIA CIĘTA -</t>
    </r>
    <r>
      <rPr>
        <sz val="14"/>
        <color theme="1"/>
        <rFont val="Calibri"/>
        <family val="2"/>
        <charset val="238"/>
        <scheme val="minor"/>
      </rPr>
      <t xml:space="preserve">  ciemnozielone liście, produkt świeży bez oznak zepsucia.</t>
    </r>
  </si>
  <si>
    <r>
      <t xml:space="preserve">ROSZPUNKA </t>
    </r>
    <r>
      <rPr>
        <sz val="14"/>
        <color theme="1"/>
        <rFont val="Calibri"/>
        <family val="2"/>
        <charset val="238"/>
        <scheme val="minor"/>
      </rPr>
      <t>ciemnozielone ,płaskie liście o łopatkowym kształcie. Produkt świeży bez oznak zepsucia.</t>
    </r>
  </si>
  <si>
    <r>
      <t>SAŁATA STRZĘPIASTA MIX (ZIELONA ,CZERWONA)</t>
    </r>
    <r>
      <rPr>
        <sz val="14"/>
        <color theme="1"/>
        <rFont val="Calibri"/>
        <family val="2"/>
        <charset val="238"/>
        <scheme val="minor"/>
      </rPr>
      <t xml:space="preserve">  świeża, czysta,  niezwiędnięta, kolor zielony lub czerwony, bez przebarwień.</t>
    </r>
  </si>
  <si>
    <r>
      <t xml:space="preserve">SAŁATA MIX 200g </t>
    </r>
    <r>
      <rPr>
        <sz val="14"/>
        <color theme="1"/>
        <rFont val="Calibri"/>
        <family val="2"/>
        <charset val="238"/>
        <scheme val="minor"/>
      </rPr>
      <t>mieszanka sałat Skład :Sałata rzymska, endywia friesee, cykoria radicchio.</t>
    </r>
  </si>
  <si>
    <r>
      <t xml:space="preserve">KIEŁKI PORA </t>
    </r>
    <r>
      <rPr>
        <sz val="14"/>
        <color theme="1"/>
        <rFont val="Calibri"/>
        <family val="2"/>
        <charset val="238"/>
        <scheme val="minor"/>
      </rPr>
      <t>bez nawozów i srodkow konserwujących. Produkt zdrowy bez oznak zepsucia.</t>
    </r>
  </si>
  <si>
    <r>
      <t xml:space="preserve">KIEŁKI Z BURAKA </t>
    </r>
    <r>
      <rPr>
        <sz val="14"/>
        <color theme="1"/>
        <rFont val="Calibri"/>
        <family val="2"/>
        <charset val="238"/>
        <scheme val="minor"/>
      </rPr>
      <t>bez nawozów i środkow konserwujących.Produkt zdrowy bez oznak zepsucia.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</si>
  <si>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POMIDORKI COKTAILOWE</t>
    </r>
    <r>
      <rPr>
        <sz val="14"/>
        <color theme="1"/>
        <rFont val="Calibri"/>
        <family val="2"/>
        <charset val="238"/>
        <scheme val="minor"/>
      </rPr>
      <t xml:space="preserve">  świeże, dojrzałe, czerwone w środku,  twarde, nieuszkodzone, produkt zdrowy bez oznak zepsucia.</t>
    </r>
  </si>
  <si>
    <r>
      <t xml:space="preserve">RUKOLA - </t>
    </r>
    <r>
      <rPr>
        <sz val="14"/>
        <color theme="1"/>
        <rFont val="Calibri"/>
        <family val="2"/>
        <charset val="238"/>
        <scheme val="minor"/>
      </rPr>
      <t>liscie zielone, czyste. Produkt zdrowy bez oznak zepsucia</t>
    </r>
  </si>
  <si>
    <r>
      <t>SAŁATA RZYMSKA-</t>
    </r>
    <r>
      <rPr>
        <sz val="14"/>
        <color theme="1"/>
        <rFont val="Calibri"/>
        <family val="2"/>
        <charset val="238"/>
        <scheme val="minor"/>
      </rPr>
      <t xml:space="preserve"> Liscie zielone, czyste. Produkt zdrowy bez oznak psucia wagao ok 0,2kg </t>
    </r>
  </si>
  <si>
    <r>
      <t xml:space="preserve">DYNIA- </t>
    </r>
    <r>
      <rPr>
        <sz val="14"/>
        <color theme="1"/>
        <rFont val="Calibri"/>
        <family val="2"/>
        <charset val="238"/>
        <scheme val="minor"/>
      </rPr>
      <t>Produkt świeży, bez oznak zepsucia. Rózne rodzaje</t>
    </r>
  </si>
  <si>
    <r>
      <t>MIĘTA CIĘTA -</t>
    </r>
    <r>
      <rPr>
        <sz val="14"/>
        <color theme="1"/>
        <rFont val="Calibri"/>
        <family val="2"/>
        <charset val="238"/>
        <scheme val="minor"/>
      </rPr>
      <t xml:space="preserve"> listki świeże zielone, niezwiędnięte.</t>
    </r>
  </si>
  <si>
    <r>
      <t>ROZMARYN -</t>
    </r>
    <r>
      <rPr>
        <sz val="14"/>
        <color theme="1"/>
        <rFont val="Calibri"/>
        <family val="2"/>
        <charset val="238"/>
        <scheme val="minor"/>
      </rPr>
      <t xml:space="preserve"> listki świeże zielone, niezwiędnięte.</t>
    </r>
  </si>
  <si>
    <r>
      <t>TYMIANEK  -</t>
    </r>
    <r>
      <rPr>
        <sz val="14"/>
        <color theme="1"/>
        <rFont val="Calibri"/>
        <family val="2"/>
        <charset val="238"/>
        <scheme val="minor"/>
      </rPr>
      <t xml:space="preserve"> listki świeże zielone, niezwiędnięte.</t>
    </r>
  </si>
  <si>
    <r>
      <t xml:space="preserve">BATATY- </t>
    </r>
    <r>
      <rPr>
        <sz val="14"/>
        <color theme="1"/>
        <rFont val="Calibri"/>
        <family val="2"/>
        <charset val="238"/>
        <scheme val="minor"/>
      </rPr>
      <t xml:space="preserve">Produkt świeży bez oznak zepsucia klasy I </t>
    </r>
  </si>
  <si>
    <t xml:space="preserve">3 dni </t>
  </si>
  <si>
    <r>
      <t xml:space="preserve">KAPUSTA WŁOSKA - </t>
    </r>
    <r>
      <rPr>
        <sz val="14"/>
        <color theme="1"/>
        <rFont val="Calibri"/>
        <family val="2"/>
        <charset val="238"/>
        <scheme val="minor"/>
      </rPr>
      <t>zdrowa, jędrna, nieuszkodzona, produkt zdrowy bez oznak zepsucia.Kaliber  2-3,5 kg</t>
    </r>
  </si>
  <si>
    <r>
      <t xml:space="preserve">BAKŁAŻAN - </t>
    </r>
    <r>
      <rPr>
        <sz val="14"/>
        <color theme="1"/>
        <rFont val="Calibri"/>
        <family val="2"/>
        <charset val="238"/>
        <scheme val="minor"/>
      </rPr>
      <t>Produkt zdrowy, czysty, bez oznak zepsucia.</t>
    </r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</si>
  <si>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</si>
  <si>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</si>
  <si>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</si>
  <si>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</si>
  <si>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</si>
  <si>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</si>
  <si>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</si>
  <si>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</si>
  <si>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</si>
  <si>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r>
      <t xml:space="preserve">KALAREPA- </t>
    </r>
    <r>
      <rPr>
        <sz val="14"/>
        <color theme="1"/>
        <rFont val="Calibri"/>
        <family val="2"/>
        <charset val="238"/>
        <scheme val="minor"/>
      </rPr>
      <t xml:space="preserve">Produkt świeży bez oznak zepsucia klasy I </t>
    </r>
  </si>
  <si>
    <r>
      <t>BOTWINKA -</t>
    </r>
    <r>
      <rPr>
        <sz val="14"/>
        <color theme="1"/>
        <rFont val="Calibri"/>
        <family val="2"/>
        <charset val="238"/>
        <scheme val="minor"/>
      </rPr>
      <t xml:space="preserve"> zdrowa , bez uszkodzeń, nie zwiędnięta,produkt zdrowy bez oznak zepsucia.</t>
    </r>
  </si>
  <si>
    <r>
      <t xml:space="preserve">ZIEMNIAKI </t>
    </r>
    <r>
      <rPr>
        <sz val="14"/>
        <color theme="1"/>
        <rFont val="Calibri"/>
        <family val="2"/>
        <charset val="238"/>
        <scheme val="minor"/>
      </rPr>
      <t>wysokojakościowe,umyte, pakowane w workach raszlowych I gatunek, bez szkodników, bez kłączy, wielkośc min 60 mm.Nie mieszanie odmian ziemniaków w danej dostawie.</t>
    </r>
  </si>
  <si>
    <r>
      <t>BURAKI CZERWONE</t>
    </r>
    <r>
      <rPr>
        <sz val="14"/>
        <color theme="1"/>
        <rFont val="Calibri"/>
        <family val="2"/>
        <charset val="238"/>
        <scheme val="minor"/>
      </rPr>
      <t xml:space="preserve"> burak szczotkowany, myty, kaliber: 80 - 100 mm, produkt zdrowy bez oznak zepsucia.Pakowany w workach raszlowych.</t>
    </r>
  </si>
  <si>
    <r>
      <t xml:space="preserve">SZCZYPIOREK-  </t>
    </r>
    <r>
      <rPr>
        <sz val="14"/>
        <color theme="1"/>
        <rFont val="Calibri"/>
        <family val="2"/>
        <charset val="238"/>
        <scheme val="minor"/>
      </rPr>
      <t>swieży cienki, niezwiędnięty, zielony, bez odbarwień, czysty.</t>
    </r>
    <r>
      <rPr>
        <b/>
        <sz val="14"/>
        <color theme="1"/>
        <rFont val="Calibri"/>
        <family val="2"/>
        <charset val="238"/>
        <scheme val="minor"/>
      </rPr>
      <t xml:space="preserve">
</t>
    </r>
  </si>
  <si>
    <r>
      <t>PORY-</t>
    </r>
    <r>
      <rPr>
        <sz val="14"/>
        <color theme="1"/>
        <rFont val="Calibri"/>
        <family val="2"/>
        <charset val="238"/>
        <scheme val="minor"/>
      </rPr>
      <t xml:space="preserve"> czysty umyty, wielkość  minimum 50 cm, produkt zdrowy bez oznak zepsucia.</t>
    </r>
  </si>
  <si>
    <r>
      <t xml:space="preserve">SELER </t>
    </r>
    <r>
      <rPr>
        <sz val="14"/>
        <color theme="1"/>
        <rFont val="Calibri"/>
        <family val="2"/>
        <charset val="238"/>
        <scheme val="minor"/>
      </rPr>
      <t>Kaliber: 70-90/90-110.Produkt zdrowy, czysty bez oznak zepsucia</t>
    </r>
    <r>
      <rPr>
        <b/>
        <sz val="14"/>
        <color theme="1"/>
        <rFont val="Calibri"/>
        <family val="2"/>
        <charset val="238"/>
        <scheme val="minor"/>
      </rPr>
      <t xml:space="preserve">. </t>
    </r>
    <r>
      <rPr>
        <sz val="14"/>
        <color theme="1"/>
        <rFont val="Calibri"/>
        <family val="2"/>
        <charset val="238"/>
        <scheme val="minor"/>
      </rPr>
      <t>Czysty wyszczotkowany, umyty.</t>
    </r>
  </si>
  <si>
    <r>
      <t xml:space="preserve">MARCHEW </t>
    </r>
    <r>
      <rPr>
        <sz val="14"/>
        <color theme="1"/>
        <rFont val="Calibri"/>
        <family val="2"/>
        <charset val="238"/>
        <scheme val="minor"/>
      </rPr>
      <t>prosta, umyta, zdrowa, niezwiędnięta, barwa czerwono – pomarańczowa, bez uszkodzeń, grubość 20-40 mm, długość ok 180 mm</t>
    </r>
    <r>
      <rPr>
        <b/>
        <sz val="14"/>
        <color theme="1"/>
        <rFont val="Calibri"/>
        <family val="2"/>
        <charset val="238"/>
        <scheme val="minor"/>
      </rPr>
      <t xml:space="preserve">. </t>
    </r>
    <r>
      <rPr>
        <sz val="14"/>
        <color theme="1"/>
        <rFont val="Calibri"/>
        <family val="2"/>
        <charset val="238"/>
        <scheme val="minor"/>
      </rPr>
      <t>Czysta, umyta.</t>
    </r>
  </si>
  <si>
    <r>
      <t xml:space="preserve">PIETRUSZKA KORZEŃ </t>
    </r>
    <r>
      <rPr>
        <sz val="14"/>
        <color theme="1"/>
        <rFont val="Calibri"/>
        <family val="2"/>
        <charset val="238"/>
        <scheme val="minor"/>
      </rPr>
      <t>świeża, niezwiędnięta, czysta ,umyta, wielkości minimum 160 mm, grubość 30-40 mm</t>
    </r>
  </si>
  <si>
    <r>
      <t xml:space="preserve">KIEŁKI rzodkiewki  </t>
    </r>
    <r>
      <rPr>
        <sz val="14"/>
        <color theme="1"/>
        <rFont val="Calibri"/>
        <family val="2"/>
        <charset val="238"/>
        <scheme val="minor"/>
      </rPr>
      <t>bez nawozów i środkow konserwujących.Produkt zdrowy bez oznak zepsucia.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</si>
  <si>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Szpinak baby świeży   </t>
    </r>
    <r>
      <rPr>
        <sz val="14"/>
        <color theme="1"/>
        <rFont val="Calibri"/>
        <family val="2"/>
        <charset val="238"/>
        <scheme val="minor"/>
      </rPr>
      <t>bez nawozów i środkow konserwujących.Produkt zdrowy bez oznak zepsucia.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</si>
  <si>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t>01.01.26- 31.12.26</t>
  </si>
  <si>
    <r>
      <t xml:space="preserve">Ogórek kiszony małosolny-   </t>
    </r>
    <r>
      <rPr>
        <sz val="14"/>
        <color theme="1"/>
        <rFont val="Calibri"/>
        <family val="2"/>
        <charset val="238"/>
        <scheme val="minor"/>
      </rPr>
      <t>bez nawozów i środkow konserwujących.Produkt zdrowy bez oznak zepsucia.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</si>
  <si>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t>SUMA</t>
  </si>
  <si>
    <t>7.</t>
  </si>
  <si>
    <t>8.</t>
  </si>
  <si>
    <t>11.</t>
  </si>
  <si>
    <t>29.</t>
  </si>
  <si>
    <r>
      <rPr>
        <b/>
        <sz val="14"/>
        <color rgb="FF000000"/>
        <rFont val="Calibri"/>
        <family val="2"/>
        <charset val="238"/>
        <scheme val="minor"/>
      </rPr>
      <t>Gruszki Konferencja , Faworytka ( Klapsa, Xenia)</t>
    </r>
    <r>
      <rPr>
        <sz val="14"/>
        <color rgb="FF000000"/>
        <rFont val="Calibri"/>
        <family val="2"/>
        <charset val="238"/>
        <scheme val="minor"/>
      </rPr>
      <t xml:space="preserve"> I gatunek, świeże, soczyste, dojrzałe, bez uszkodzeń,pleśni, bez skaz, bez szkodników, wielkość minimum 12 cm. </t>
    </r>
  </si>
  <si>
    <t>01.01.26 -31.12.26</t>
  </si>
  <si>
    <r>
      <rPr>
        <b/>
        <sz val="14"/>
        <color theme="1"/>
        <rFont val="Calibri"/>
        <family val="2"/>
        <charset val="238"/>
        <scheme val="minor"/>
      </rPr>
      <t>Jabłka deserowe różne</t>
    </r>
    <r>
      <rPr>
        <sz val="14"/>
        <color theme="1"/>
        <rFont val="Calibri"/>
        <family val="2"/>
        <charset val="238"/>
        <scheme val="minor"/>
      </rPr>
      <t xml:space="preserve"> gatunki (Gala, Ligol. Chempion,Jonagolg) klasa extra świeże, soczyste, dojrzałe, bez uszkodzeń,pleśni, bez skaz, bez szkodników, ok 150 g/1 szt. </t>
    </r>
  </si>
  <si>
    <r>
      <rPr>
        <b/>
        <sz val="14"/>
        <color rgb="FF000000"/>
        <rFont val="Calibri"/>
        <family val="2"/>
        <charset val="238"/>
        <scheme val="minor"/>
      </rPr>
      <t>Borówka amerykańska</t>
    </r>
    <r>
      <rPr>
        <sz val="14"/>
        <color rgb="FF000000"/>
        <rFont val="Calibri"/>
        <family val="2"/>
        <charset val="238"/>
        <scheme val="minor"/>
      </rPr>
      <t xml:space="preserve"> klasa extra , świeże, soczyste, dojrzałe, bez uszkodzeń, bez skaz, bez pleśni, bez szkodników.</t>
    </r>
  </si>
  <si>
    <t>4 dni</t>
  </si>
  <si>
    <r>
      <rPr>
        <b/>
        <sz val="14"/>
        <color rgb="FF000000"/>
        <rFont val="Calibri"/>
        <family val="2"/>
        <charset val="238"/>
        <scheme val="minor"/>
      </rPr>
      <t xml:space="preserve">Malina </t>
    </r>
    <r>
      <rPr>
        <sz val="14"/>
        <color rgb="FF000000"/>
        <rFont val="Calibri"/>
        <family val="2"/>
        <charset val="238"/>
        <scheme val="minor"/>
      </rPr>
      <t>klasa extra,świeże, soczyste, dojrzałe, bez uszkodzeń, bez skaz, bez szkodników, bez pleśni.</t>
    </r>
  </si>
  <si>
    <t>1 - 2 dni</t>
  </si>
  <si>
    <r>
      <rPr>
        <b/>
        <sz val="14"/>
        <color rgb="FF000000"/>
        <rFont val="Calibri"/>
        <family val="2"/>
        <charset val="238"/>
        <scheme val="minor"/>
      </rPr>
      <t xml:space="preserve">Truskawka świeża (Rumba,Aprica,Arosa,Harmony,Vivara,Murano)- </t>
    </r>
    <r>
      <rPr>
        <sz val="14"/>
        <color rgb="FF000000"/>
        <rFont val="Calibri"/>
        <family val="2"/>
        <charset val="238"/>
        <scheme val="minor"/>
      </rPr>
      <t>klasa extra, owoce świeże,soczyste,dojrzałe, bez pleśni, bez pleśni i szkodników.</t>
    </r>
  </si>
  <si>
    <r>
      <rPr>
        <b/>
        <sz val="14"/>
        <color rgb="FF000000"/>
        <rFont val="Calibri"/>
        <family val="2"/>
        <charset val="238"/>
        <scheme val="minor"/>
      </rPr>
      <t>Morela śwież</t>
    </r>
    <r>
      <rPr>
        <sz val="14"/>
        <color rgb="FF000000"/>
        <rFont val="Calibri"/>
        <family val="2"/>
        <charset val="238"/>
        <scheme val="minor"/>
      </rPr>
      <t>a-różne gatunki (np.Early Orange, Harcot), klasa extra świeże, soczyste, dojrzałe, bez uszkodzeń, bez skaz, bez szkodników, bez pleśni.</t>
    </r>
  </si>
  <si>
    <r>
      <rPr>
        <b/>
        <sz val="14"/>
        <color rgb="FF000000"/>
        <rFont val="Calibri"/>
        <family val="2"/>
        <charset val="238"/>
        <scheme val="minor"/>
      </rPr>
      <t>Brzoskwinia śwież</t>
    </r>
    <r>
      <rPr>
        <sz val="14"/>
        <color rgb="FF000000"/>
        <rFont val="Calibri"/>
        <family val="2"/>
        <charset val="238"/>
        <scheme val="minor"/>
      </rPr>
      <t>a-różne gatunki (np.Harnaś,Inka,Red hoven, Velvet itd)klasa extra, świeże, soczyste, dojrzałe, bez uszkodzeń, bez skaz, bez szkodników, bez pleśni, o odpowiedniej twardosci.</t>
    </r>
  </si>
  <si>
    <r>
      <rPr>
        <b/>
        <sz val="14"/>
        <color rgb="FF000000"/>
        <rFont val="Calibri"/>
        <family val="2"/>
        <charset val="238"/>
        <scheme val="minor"/>
      </rPr>
      <t xml:space="preserve">Śliwki świeże-  np. </t>
    </r>
    <r>
      <rPr>
        <sz val="14"/>
        <color rgb="FF000000"/>
        <rFont val="Calibri"/>
        <family val="2"/>
        <charset val="238"/>
        <scheme val="minor"/>
      </rPr>
      <t>Węgierka, Stanley</t>
    </r>
    <r>
      <rPr>
        <b/>
        <sz val="14"/>
        <color rgb="FF000000"/>
        <rFont val="Calibri"/>
        <family val="2"/>
        <charset val="238"/>
        <scheme val="minor"/>
      </rPr>
      <t>,</t>
    </r>
    <r>
      <rPr>
        <sz val="14"/>
        <color rgb="FF000000"/>
        <rFont val="Calibri"/>
        <family val="2"/>
        <charset val="238"/>
        <scheme val="minor"/>
      </rPr>
      <t>Renkloda,bluefre,Vision,</t>
    </r>
    <r>
      <rPr>
        <b/>
        <sz val="14"/>
        <color rgb="FF000000"/>
        <rFont val="Calibri"/>
        <family val="2"/>
        <charset val="238"/>
        <scheme val="minor"/>
      </rPr>
      <t xml:space="preserve"> </t>
    </r>
    <r>
      <rPr>
        <sz val="14"/>
        <color rgb="FF000000"/>
        <rFont val="Calibri"/>
        <family val="2"/>
        <charset val="238"/>
        <scheme val="minor"/>
      </rPr>
      <t>I gatunek, soczyste, dojrzałe, jędrne, bez szkodników, bez pleśni, o odpowiedniej twardości.</t>
    </r>
  </si>
  <si>
    <r>
      <rPr>
        <b/>
        <sz val="14"/>
        <color theme="1"/>
        <rFont val="Calibri"/>
        <family val="2"/>
        <charset val="238"/>
        <scheme val="minor"/>
      </rPr>
      <t xml:space="preserve">Cytryny </t>
    </r>
    <r>
      <rPr>
        <sz val="14"/>
        <color theme="1"/>
        <rFont val="Calibri"/>
        <family val="2"/>
        <charset val="238"/>
        <scheme val="minor"/>
      </rPr>
      <t>dojrzałe, żółte lub z zielonym odcieniem, skórka cienka gładka, wielkosć ok 5-10 cm. Owoce bez szkodników i pleśni.</t>
    </r>
  </si>
  <si>
    <r>
      <rPr>
        <b/>
        <sz val="14"/>
        <color theme="1"/>
        <rFont val="Calibri"/>
        <family val="2"/>
        <charset val="238"/>
        <scheme val="minor"/>
      </rPr>
      <t>Banany</t>
    </r>
    <r>
      <rPr>
        <sz val="14"/>
        <color theme="1"/>
        <rFont val="Calibri"/>
        <family val="2"/>
        <charset val="238"/>
        <scheme val="minor"/>
      </rPr>
      <t xml:space="preserve"> dojrzałe, żółte, lub lekko zielonkawe świeże,waga ok 200g, bez szkodników i pleśni.</t>
    </r>
  </si>
  <si>
    <r>
      <rPr>
        <b/>
        <sz val="14"/>
        <color theme="1"/>
        <rFont val="Calibri"/>
        <family val="2"/>
        <charset val="238"/>
        <scheme val="minor"/>
      </rPr>
      <t xml:space="preserve">Nektarynka </t>
    </r>
    <r>
      <rPr>
        <sz val="14"/>
        <color theme="1"/>
        <rFont val="Calibri"/>
        <family val="2"/>
        <charset val="238"/>
        <scheme val="minor"/>
      </rPr>
      <t>klasa extra, owoce świeże, dojrzałe,o odpowiedniej twardości bez przebarwień i pleśni, wielkść średnia ok 7 cm, waga ok 100-120g</t>
    </r>
  </si>
  <si>
    <r>
      <rPr>
        <b/>
        <sz val="14"/>
        <color theme="1"/>
        <rFont val="Calibri"/>
        <family val="2"/>
        <charset val="238"/>
        <scheme val="minor"/>
      </rPr>
      <t xml:space="preserve">Pomarańcza </t>
    </r>
    <r>
      <rPr>
        <sz val="14"/>
        <color theme="1"/>
        <rFont val="Calibri"/>
        <family val="2"/>
        <charset val="238"/>
        <scheme val="minor"/>
      </rPr>
      <t>świeże, dojrzałe, bez przebarwień, I gatunek, deserowe, wielkość minimum 11 cm, bez uszkodzeń i pleśni.</t>
    </r>
  </si>
  <si>
    <r>
      <rPr>
        <b/>
        <sz val="14"/>
        <color theme="1"/>
        <rFont val="Calibri"/>
        <family val="2"/>
        <charset val="238"/>
        <scheme val="minor"/>
      </rPr>
      <t xml:space="preserve">Mandarynka </t>
    </r>
    <r>
      <rPr>
        <sz val="14"/>
        <color theme="1"/>
        <rFont val="Calibri"/>
        <family val="2"/>
        <charset val="238"/>
        <scheme val="minor"/>
      </rPr>
      <t>świeże, dojrzałe, bez przebarwień, I gatunek, deserowe, wielkość minimum 5 cm, bez uszkodzeń i pleśni.</t>
    </r>
  </si>
  <si>
    <r>
      <rPr>
        <b/>
        <sz val="14"/>
        <color theme="1"/>
        <rFont val="Calibri"/>
        <family val="2"/>
        <charset val="238"/>
        <scheme val="minor"/>
      </rPr>
      <t xml:space="preserve">Arbuz </t>
    </r>
    <r>
      <rPr>
        <sz val="14"/>
        <color theme="1"/>
        <rFont val="Calibri"/>
        <family val="2"/>
        <charset val="238"/>
        <scheme val="minor"/>
      </rPr>
      <t xml:space="preserve"> świeże, dojrzałe, bez przebarwień, I gatunek, skórka zielona z ciemnymi pasami,miąższ czerwony lub rózowy. Waga ok 5 kg. Bez uskodzeń i pleśni.</t>
    </r>
  </si>
  <si>
    <r>
      <rPr>
        <b/>
        <sz val="14"/>
        <color theme="1"/>
        <rFont val="Calibri"/>
        <family val="2"/>
        <charset val="238"/>
        <scheme val="minor"/>
      </rPr>
      <t xml:space="preserve">Kiwi  </t>
    </r>
    <r>
      <rPr>
        <sz val="14"/>
        <color theme="1"/>
        <rFont val="Calibri"/>
        <family val="2"/>
        <charset val="238"/>
        <scheme val="minor"/>
      </rPr>
      <t xml:space="preserve">świeże, cienka skórka, twarde, bez przebarwień, I gatunek, wielkość nie mniej niż 8 cm. Bez uszkodzeń i pleśni. </t>
    </r>
  </si>
  <si>
    <r>
      <t xml:space="preserve">Melon </t>
    </r>
    <r>
      <rPr>
        <sz val="14"/>
        <color theme="1"/>
        <rFont val="Calibri"/>
        <family val="2"/>
        <charset val="238"/>
        <scheme val="minor"/>
      </rPr>
      <t xml:space="preserve"> świeży ,dojrzały, I gatunek, bez uszkodzeń i pleśni. </t>
    </r>
  </si>
  <si>
    <r>
      <t xml:space="preserve">Awokado </t>
    </r>
    <r>
      <rPr>
        <sz val="14"/>
        <color theme="1"/>
        <rFont val="Calibri"/>
        <family val="2"/>
        <charset val="238"/>
        <scheme val="minor"/>
      </rPr>
      <t>zielone, świeże, I gatunek</t>
    </r>
    <r>
      <rPr>
        <b/>
        <sz val="14"/>
        <color theme="1"/>
        <rFont val="Calibri"/>
        <family val="2"/>
        <charset val="238"/>
        <scheme val="minor"/>
      </rPr>
      <t xml:space="preserve">, </t>
    </r>
    <r>
      <rPr>
        <sz val="14"/>
        <color theme="1"/>
        <rFont val="Calibri"/>
        <family val="2"/>
        <charset val="238"/>
        <scheme val="minor"/>
      </rPr>
      <t>bez uszkodzeń i pleśni.</t>
    </r>
  </si>
  <si>
    <t>szt</t>
  </si>
  <si>
    <r>
      <rPr>
        <b/>
        <sz val="14"/>
        <color theme="1"/>
        <rFont val="Calibri"/>
        <family val="2"/>
        <charset val="238"/>
        <scheme val="minor"/>
      </rPr>
      <t>Winogrono ciemne i jasne,</t>
    </r>
    <r>
      <rPr>
        <sz val="14"/>
        <color theme="1"/>
        <rFont val="Calibri"/>
        <family val="2"/>
        <charset val="238"/>
        <scheme val="minor"/>
      </rPr>
      <t xml:space="preserve"> dojrzałe, świeże, bez przebarwień, bez nalotu, I gatunek, grona nie rozerwane, nieprzejrzałe, bez uszkodzeń i pleśni.</t>
    </r>
  </si>
  <si>
    <r>
      <rPr>
        <b/>
        <sz val="14"/>
        <color theme="1"/>
        <rFont val="Calibri"/>
        <family val="2"/>
        <charset val="238"/>
        <scheme val="minor"/>
      </rPr>
      <t>Grejpfruty</t>
    </r>
    <r>
      <rPr>
        <sz val="14"/>
        <color theme="1"/>
        <rFont val="Calibri"/>
        <family val="2"/>
        <charset val="238"/>
        <scheme val="minor"/>
      </rPr>
      <t xml:space="preserve"> świeże, dojrzałe, bez przebarwień, I gatunek wielkość średnica ok 15 cm, cienka skórka, bez uszkodzeń i pleśni.</t>
    </r>
  </si>
  <si>
    <r>
      <t>Śliwka suszona 1 kg</t>
    </r>
    <r>
      <rPr>
        <sz val="14"/>
        <color theme="1"/>
        <rFont val="Calibri"/>
        <family val="2"/>
        <charset val="238"/>
        <scheme val="minor"/>
      </rPr>
      <t>-Śliwki suszone bez pestek 97,9%, olej roślinny (palmowy i rzepakowy) 2%, substancja konserwująca: kwas sorbowy, sorbinian potasu, sorbinian wapnia.</t>
    </r>
  </si>
  <si>
    <t xml:space="preserve">12 miesięcy </t>
  </si>
  <si>
    <r>
      <t>Rodzynki sułtańskie</t>
    </r>
    <r>
      <rPr>
        <sz val="14"/>
        <color theme="1"/>
        <rFont val="Calibri"/>
        <family val="2"/>
        <charset val="238"/>
        <scheme val="minor"/>
      </rPr>
      <t xml:space="preserve"> 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skład Rodzynki (99,5 %), olej roślinny (palmowy) (0,5 %), substancja konserwująca: dwutlenek siarki.</t>
    </r>
  </si>
  <si>
    <r>
      <t xml:space="preserve">Żurawina suszona - </t>
    </r>
    <r>
      <rPr>
        <sz val="14"/>
        <color theme="1"/>
        <rFont val="Calibri"/>
        <family val="2"/>
        <charset val="238"/>
        <scheme val="minor"/>
      </rPr>
      <t>skład Żurawina suszona (60%), cukier (29%), olej słonecznikowy.</t>
    </r>
  </si>
  <si>
    <r>
      <t>Morela suszona --</t>
    </r>
    <r>
      <rPr>
        <sz val="14"/>
        <color theme="1"/>
        <rFont val="Calibri"/>
        <family val="2"/>
        <charset val="238"/>
        <scheme val="minor"/>
      </rPr>
      <t>Morele suszone bez pestek 97,9%, olej roślinny (palmowy i rzepakowy) 2%, substancja konserwująca: kwas sorbowy, sorbinian potasu, sorbinian wapnia.</t>
    </r>
  </si>
  <si>
    <r>
      <t>Susz owocowy kompotowy-</t>
    </r>
    <r>
      <rPr>
        <sz val="14"/>
        <color theme="1"/>
        <rFont val="Calibri"/>
        <family val="2"/>
        <charset val="238"/>
        <scheme val="minor"/>
      </rPr>
      <t xml:space="preserve"> skład  (śliwka, jabłk0, gruszka) </t>
    </r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</si>
  <si>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</si>
  <si>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</si>
  <si>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</si>
  <si>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</si>
  <si>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</si>
  <si>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</si>
  <si>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</si>
  <si>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</si>
  <si>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</si>
  <si>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</si>
  <si>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</si>
  <si>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</si>
  <si>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</si>
  <si>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</si>
  <si>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</si>
  <si>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</si>
  <si>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</si>
  <si>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</si>
  <si>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</si>
  <si>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</si>
  <si>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</si>
  <si>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</si>
  <si>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</si>
  <si>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</si>
  <si>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część VI - świeże owoce i warzywa</t>
  </si>
  <si>
    <t>Załącznik Nr 3f do SWZ</t>
  </si>
  <si>
    <t xml:space="preserve">Formularz cenowy - Wykaz Artykułów Spożywczych </t>
  </si>
  <si>
    <t>Sukcesywna dostawa artykułów spożywczych na potrzeby Krakowskiego Centrum Seniora w okresie od 1.01.2026 r. do 31.12.2026 r.</t>
  </si>
  <si>
    <t>Nr postępowania: ZP.17.2026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</si>
</sst>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b/>
      <sz val="16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3"/>
      <color rgb="FF000000"/>
      <name val="Lato"/>
      <family val="2"/>
      <charset val="238"/>
    </font>
    <font>
      <b/>
      <sz val="13"/>
      <color rgb="FF000000"/>
      <name val="Lato"/>
      <family val="2"/>
      <charset val="238"/>
    </font>
    <font>
      <sz val="20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4" fillId="0" borderId="0"/>
    <xf numFmtId="0" fontId="1" fillId="3" borderId="0" applyNumberFormat="0" applyBorder="0" applyAlignment="0" applyProtection="0"/>
  </cellStyleXfs>
  <cellXfs count="59">
    <xf numFmtId="0" fontId="0" fillId="0" borderId="0" xfId="0"/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65" fontId="8" fillId="0" borderId="1" xfId="3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6" applyFont="1" applyBorder="1" applyAlignment="1" applyProtection="1">
      <alignment horizontal="center" wrapText="1"/>
      <protection locked="0"/>
    </xf>
    <xf numFmtId="0" fontId="11" fillId="3" borderId="1" xfId="6" applyNumberFormat="1" applyFont="1" applyBorder="1" applyAlignment="1" applyProtection="1">
      <alignment horizontal="center" vertical="center"/>
      <protection locked="0"/>
    </xf>
    <xf numFmtId="44" fontId="17" fillId="0" borderId="5" xfId="3" applyNumberFormat="1" applyFont="1" applyBorder="1" applyAlignment="1" applyProtection="1">
      <alignment vertical="center"/>
      <protection locked="0"/>
    </xf>
    <xf numFmtId="44" fontId="17" fillId="0" borderId="7" xfId="3" applyNumberFormat="1" applyFont="1" applyBorder="1" applyAlignment="1" applyProtection="1">
      <alignment vertical="center"/>
      <protection locked="0"/>
    </xf>
    <xf numFmtId="44" fontId="17" fillId="0" borderId="2" xfId="3" applyNumberFormat="1" applyFont="1" applyBorder="1" applyAlignment="1" applyProtection="1">
      <alignment vertical="center"/>
      <protection locked="0"/>
    </xf>
    <xf numFmtId="0" fontId="13" fillId="2" borderId="5" xfId="2" applyNumberFormat="1" applyFont="1" applyFill="1" applyBorder="1" applyAlignment="1" applyProtection="1">
      <alignment horizontal="center" vertical="center" wrapText="1"/>
    </xf>
    <xf numFmtId="0" fontId="13" fillId="2" borderId="1" xfId="2" applyNumberFormat="1" applyFont="1" applyFill="1" applyBorder="1" applyAlignment="1" applyProtection="1">
      <alignment horizontal="center" vertical="center" wrapText="1"/>
    </xf>
    <xf numFmtId="0" fontId="13" fillId="2" borderId="6" xfId="2" applyNumberFormat="1" applyFont="1" applyFill="1" applyBorder="1" applyAlignment="1" applyProtection="1">
      <alignment horizontal="center" vertical="center" wrapText="1"/>
    </xf>
    <xf numFmtId="0" fontId="13" fillId="2" borderId="2" xfId="2" applyNumberFormat="1" applyFont="1" applyFill="1" applyBorder="1" applyAlignment="1" applyProtection="1">
      <alignment horizontal="center" vertical="center" wrapText="1"/>
    </xf>
    <xf numFmtId="3" fontId="13" fillId="2" borderId="2" xfId="2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/>
      <protection locked="0"/>
    </xf>
    <xf numFmtId="0" fontId="12" fillId="4" borderId="2" xfId="0" applyFont="1" applyFill="1" applyBorder="1" applyAlignment="1" applyProtection="1">
      <alignment vertical="center"/>
      <protection locked="0"/>
    </xf>
    <xf numFmtId="9" fontId="16" fillId="2" borderId="5" xfId="2" applyNumberFormat="1" applyFont="1" applyFill="1" applyBorder="1" applyAlignment="1" applyProtection="1">
      <alignment horizontal="center" vertical="center" wrapText="1"/>
    </xf>
    <xf numFmtId="44" fontId="14" fillId="2" borderId="5" xfId="1" applyFont="1" applyFill="1" applyBorder="1" applyAlignment="1" applyProtection="1">
      <alignment horizontal="center" vertical="center" wrapText="1"/>
    </xf>
    <xf numFmtId="44" fontId="13" fillId="2" borderId="5" xfId="1" applyFont="1" applyFill="1" applyBorder="1" applyAlignment="1" applyProtection="1">
      <alignment horizontal="center" vertical="center" wrapText="1"/>
    </xf>
    <xf numFmtId="9" fontId="16" fillId="2" borderId="1" xfId="2" applyNumberFormat="1" applyFont="1" applyFill="1" applyBorder="1" applyAlignment="1" applyProtection="1">
      <alignment horizontal="center" vertical="center" wrapText="1"/>
    </xf>
    <xf numFmtId="9" fontId="16" fillId="2" borderId="6" xfId="2" applyNumberFormat="1" applyFont="1" applyFill="1" applyBorder="1" applyAlignment="1" applyProtection="1">
      <alignment horizontal="center" vertical="center" wrapText="1"/>
    </xf>
    <xf numFmtId="44" fontId="14" fillId="2" borderId="7" xfId="1" applyFont="1" applyFill="1" applyBorder="1" applyAlignment="1" applyProtection="1">
      <alignment horizontal="center" vertical="center" wrapText="1"/>
    </xf>
    <xf numFmtId="44" fontId="13" fillId="2" borderId="7" xfId="1" applyFont="1" applyFill="1" applyBorder="1" applyAlignment="1" applyProtection="1">
      <alignment horizontal="center" vertical="center" wrapText="1"/>
    </xf>
    <xf numFmtId="9" fontId="16" fillId="2" borderId="2" xfId="2" applyNumberFormat="1" applyFont="1" applyFill="1" applyBorder="1" applyAlignment="1" applyProtection="1">
      <alignment horizontal="center" vertical="center" wrapText="1"/>
    </xf>
    <xf numFmtId="44" fontId="14" fillId="2" borderId="2" xfId="1" applyFont="1" applyFill="1" applyBorder="1" applyAlignment="1" applyProtection="1">
      <alignment horizontal="center" vertical="center" wrapText="1"/>
    </xf>
    <xf numFmtId="44" fontId="13" fillId="2" borderId="2" xfId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top" wrapText="1"/>
    </xf>
    <xf numFmtId="0" fontId="14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/>
    </xf>
    <xf numFmtId="0" fontId="13" fillId="0" borderId="4" xfId="0" applyFont="1" applyBorder="1" applyAlignment="1">
      <alignment vertical="top" wrapText="1"/>
    </xf>
    <xf numFmtId="0" fontId="14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6" fontId="17" fillId="0" borderId="2" xfId="4" applyFont="1" applyBorder="1" applyAlignment="1" applyProtection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166" fontId="19" fillId="0" borderId="2" xfId="4" applyFont="1" applyBorder="1" applyAlignment="1" applyProtection="1">
      <alignment horizontal="center" vertical="center"/>
    </xf>
    <xf numFmtId="166" fontId="20" fillId="0" borderId="2" xfId="4" applyFont="1" applyBorder="1" applyAlignment="1" applyProtection="1">
      <alignment horizontal="center" vertical="center"/>
    </xf>
    <xf numFmtId="0" fontId="20" fillId="0" borderId="2" xfId="5" applyFont="1" applyBorder="1" applyAlignment="1">
      <alignment horizontal="center" vertical="center"/>
    </xf>
    <xf numFmtId="0" fontId="12" fillId="4" borderId="2" xfId="0" applyFont="1" applyFill="1" applyBorder="1" applyAlignment="1">
      <alignment vertical="center"/>
    </xf>
    <xf numFmtId="44" fontId="12" fillId="4" borderId="2" xfId="0" applyNumberFormat="1" applyFont="1" applyFill="1" applyBorder="1" applyAlignment="1">
      <alignment vertical="center"/>
    </xf>
    <xf numFmtId="0" fontId="2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7">
    <cellStyle name="40% — akcent 3" xfId="6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1</xdr:rowOff>
    </xdr:from>
    <xdr:to>
      <xdr:col>10</xdr:col>
      <xdr:colOff>872007</xdr:colOff>
      <xdr:row>5</xdr:row>
      <xdr:rowOff>187817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FD75D20-867A-4EB5-9F2F-FF6E9D9DF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9648" y="174402"/>
          <a:ext cx="10544577" cy="10329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L88"/>
  <sheetViews>
    <sheetView tabSelected="1" zoomScale="71" zoomScaleNormal="71" workbookViewId="0">
      <selection activeCell="Q6" sqref="Q6"/>
    </sheetView>
  </sheetViews>
  <sheetFormatPr defaultColWidth="9.140625" defaultRowHeight="14.25" x14ac:dyDescent="0.25"/>
  <cols>
    <col min="1" max="1" width="9.140625" style="3"/>
    <col min="2" max="2" width="9.42578125" style="3" customWidth="1"/>
    <col min="3" max="3" width="70.42578125" style="3" customWidth="1"/>
    <col min="4" max="4" width="8.42578125" style="3" customWidth="1"/>
    <col min="5" max="5" width="29.28515625" style="3" customWidth="1"/>
    <col min="6" max="6" width="26.28515625" style="3" customWidth="1"/>
    <col min="7" max="7" width="16.85546875" style="3" customWidth="1"/>
    <col min="8" max="8" width="18.5703125" style="3" customWidth="1"/>
    <col min="9" max="9" width="26.5703125" style="3" customWidth="1"/>
    <col min="10" max="10" width="19" style="3" customWidth="1"/>
    <col min="11" max="12" width="26.7109375" style="3" customWidth="1"/>
    <col min="13" max="16384" width="9.140625" style="3"/>
  </cols>
  <sheetData>
    <row r="5" spans="2:12" ht="25.5" x14ac:dyDescent="0.25">
      <c r="C5" s="56" t="s">
        <v>182</v>
      </c>
    </row>
    <row r="6" spans="2:12" ht="40.5" customHeight="1" x14ac:dyDescent="0.25">
      <c r="B6" s="1"/>
      <c r="C6" s="56" t="s">
        <v>179</v>
      </c>
      <c r="D6" s="1"/>
      <c r="E6" s="1"/>
      <c r="F6" s="1"/>
      <c r="G6" s="1"/>
      <c r="H6" s="1"/>
      <c r="I6" s="1"/>
      <c r="J6" s="1"/>
      <c r="K6" s="1"/>
      <c r="L6" s="2"/>
    </row>
    <row r="7" spans="2:12" ht="25.5" x14ac:dyDescent="0.25">
      <c r="B7" s="58" t="s">
        <v>180</v>
      </c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2:12" ht="48.4" customHeight="1" x14ac:dyDescent="0.25">
      <c r="B8" s="58" t="s">
        <v>181</v>
      </c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2:12" ht="39" customHeight="1" x14ac:dyDescent="0.25">
      <c r="B9" s="58" t="s">
        <v>178</v>
      </c>
      <c r="C9" s="58"/>
      <c r="D9" s="58"/>
      <c r="E9" s="58"/>
      <c r="F9" s="58"/>
      <c r="G9" s="58"/>
      <c r="H9" s="58"/>
      <c r="I9" s="58"/>
      <c r="J9" s="58"/>
      <c r="K9" s="58"/>
      <c r="L9" s="58"/>
    </row>
    <row r="11" spans="2:12" ht="31.5" customHeight="1" x14ac:dyDescent="0.25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</row>
    <row r="12" spans="2:12" s="1" customFormat="1" ht="105.75" customHeight="1" x14ac:dyDescent="0.25">
      <c r="B12" s="4" t="s">
        <v>2</v>
      </c>
      <c r="C12" s="4" t="s">
        <v>1</v>
      </c>
      <c r="D12" s="4" t="s">
        <v>3</v>
      </c>
      <c r="E12" s="4" t="s">
        <v>4</v>
      </c>
      <c r="F12" s="4" t="s">
        <v>46</v>
      </c>
      <c r="G12" s="4" t="s">
        <v>0</v>
      </c>
      <c r="H12" s="5" t="s">
        <v>36</v>
      </c>
      <c r="I12" s="6" t="s">
        <v>11</v>
      </c>
      <c r="J12" s="8" t="s">
        <v>37</v>
      </c>
      <c r="K12" s="7" t="s">
        <v>33</v>
      </c>
      <c r="L12" s="8" t="s">
        <v>34</v>
      </c>
    </row>
    <row r="13" spans="2:12" s="1" customFormat="1" ht="15" x14ac:dyDescent="0.2">
      <c r="B13" s="9">
        <v>1</v>
      </c>
      <c r="C13" s="9">
        <v>2</v>
      </c>
      <c r="D13" s="9">
        <v>3</v>
      </c>
      <c r="E13" s="9">
        <v>4</v>
      </c>
      <c r="F13" s="9">
        <v>5</v>
      </c>
      <c r="G13" s="9">
        <v>6</v>
      </c>
      <c r="H13" s="10">
        <v>7</v>
      </c>
      <c r="I13" s="9">
        <v>8</v>
      </c>
      <c r="J13" s="9">
        <v>9</v>
      </c>
      <c r="K13" s="9">
        <v>10</v>
      </c>
      <c r="L13" s="9">
        <v>11</v>
      </c>
    </row>
    <row r="14" spans="2:12" s="1" customFormat="1" ht="40.5" customHeight="1" x14ac:dyDescent="0.25">
      <c r="B14" s="31" t="s">
        <v>6</v>
      </c>
      <c r="C14" s="32" t="s">
        <v>56</v>
      </c>
      <c r="D14" s="33" t="s">
        <v>5</v>
      </c>
      <c r="E14" s="34" t="s">
        <v>118</v>
      </c>
      <c r="F14" s="34" t="s">
        <v>59</v>
      </c>
      <c r="G14" s="14">
        <v>5</v>
      </c>
      <c r="H14" s="11"/>
      <c r="I14" s="21">
        <v>0.05</v>
      </c>
      <c r="J14" s="22">
        <f>ROUND((H14+(H14*I14)),2)</f>
        <v>0</v>
      </c>
      <c r="K14" s="22">
        <f>G14*H14</f>
        <v>0</v>
      </c>
      <c r="L14" s="23">
        <f>G14*J14</f>
        <v>0</v>
      </c>
    </row>
    <row r="15" spans="2:12" s="1" customFormat="1" ht="40.5" customHeight="1" x14ac:dyDescent="0.25">
      <c r="B15" s="31" t="s">
        <v>31</v>
      </c>
      <c r="C15" s="32" t="s">
        <v>108</v>
      </c>
      <c r="D15" s="33" t="s">
        <v>5</v>
      </c>
      <c r="E15" s="34" t="s">
        <v>118</v>
      </c>
      <c r="F15" s="34" t="s">
        <v>40</v>
      </c>
      <c r="G15" s="14">
        <v>90</v>
      </c>
      <c r="H15" s="11"/>
      <c r="I15" s="21">
        <v>0.05</v>
      </c>
      <c r="J15" s="22">
        <f t="shared" ref="J15:J62" si="0">ROUND((H15+(H15*I15)),2)</f>
        <v>0</v>
      </c>
      <c r="K15" s="22">
        <f t="shared" ref="K15:K62" si="1">G15*H15</f>
        <v>0</v>
      </c>
      <c r="L15" s="23">
        <f t="shared" ref="L15:L62" si="2">G15*J15</f>
        <v>0</v>
      </c>
    </row>
    <row r="16" spans="2:12" s="1" customFormat="1" ht="68.25" customHeight="1" x14ac:dyDescent="0.25">
      <c r="B16" s="31" t="s">
        <v>7</v>
      </c>
      <c r="C16" s="35" t="s">
        <v>110</v>
      </c>
      <c r="D16" s="36" t="s">
        <v>5</v>
      </c>
      <c r="E16" s="34" t="s">
        <v>118</v>
      </c>
      <c r="F16" s="34" t="s">
        <v>59</v>
      </c>
      <c r="G16" s="15">
        <v>3100</v>
      </c>
      <c r="H16" s="11"/>
      <c r="I16" s="24">
        <v>0.05</v>
      </c>
      <c r="J16" s="22">
        <f t="shared" si="0"/>
        <v>0</v>
      </c>
      <c r="K16" s="22">
        <f t="shared" si="1"/>
        <v>0</v>
      </c>
      <c r="L16" s="23">
        <f t="shared" si="2"/>
        <v>0</v>
      </c>
    </row>
    <row r="17" spans="2:12" s="1" customFormat="1" ht="42" customHeight="1" x14ac:dyDescent="0.25">
      <c r="B17" s="31" t="s">
        <v>8</v>
      </c>
      <c r="C17" s="35" t="s">
        <v>57</v>
      </c>
      <c r="D17" s="36" t="s">
        <v>5</v>
      </c>
      <c r="E17" s="34" t="s">
        <v>118</v>
      </c>
      <c r="F17" s="37" t="s">
        <v>60</v>
      </c>
      <c r="G17" s="15">
        <v>1500</v>
      </c>
      <c r="H17" s="11"/>
      <c r="I17" s="24">
        <v>0.05</v>
      </c>
      <c r="J17" s="22">
        <f t="shared" si="0"/>
        <v>0</v>
      </c>
      <c r="K17" s="22">
        <f t="shared" si="1"/>
        <v>0</v>
      </c>
      <c r="L17" s="23">
        <f t="shared" si="2"/>
        <v>0</v>
      </c>
    </row>
    <row r="18" spans="2:12" s="1" customFormat="1" ht="44.25" customHeight="1" x14ac:dyDescent="0.25">
      <c r="B18" s="31" t="s">
        <v>9</v>
      </c>
      <c r="C18" s="35" t="s">
        <v>58</v>
      </c>
      <c r="D18" s="36" t="s">
        <v>5</v>
      </c>
      <c r="E18" s="34" t="s">
        <v>118</v>
      </c>
      <c r="F18" s="37" t="s">
        <v>61</v>
      </c>
      <c r="G18" s="15">
        <v>1000</v>
      </c>
      <c r="H18" s="11"/>
      <c r="I18" s="24">
        <v>0.05</v>
      </c>
      <c r="J18" s="22">
        <f t="shared" si="0"/>
        <v>0</v>
      </c>
      <c r="K18" s="22">
        <f t="shared" si="1"/>
        <v>0</v>
      </c>
      <c r="L18" s="23">
        <f t="shared" si="2"/>
        <v>0</v>
      </c>
    </row>
    <row r="19" spans="2:12" s="1" customFormat="1" ht="52.5" customHeight="1" x14ac:dyDescent="0.25">
      <c r="B19" s="31" t="s">
        <v>10</v>
      </c>
      <c r="C19" s="35" t="s">
        <v>35</v>
      </c>
      <c r="D19" s="36" t="s">
        <v>5</v>
      </c>
      <c r="E19" s="34" t="s">
        <v>118</v>
      </c>
      <c r="F19" s="37" t="s">
        <v>40</v>
      </c>
      <c r="G19" s="15">
        <v>330</v>
      </c>
      <c r="H19" s="11"/>
      <c r="I19" s="24">
        <v>0.05</v>
      </c>
      <c r="J19" s="22">
        <f t="shared" si="0"/>
        <v>0</v>
      </c>
      <c r="K19" s="22">
        <f t="shared" si="1"/>
        <v>0</v>
      </c>
      <c r="L19" s="23">
        <f t="shared" si="2"/>
        <v>0</v>
      </c>
    </row>
    <row r="20" spans="2:12" s="1" customFormat="1" ht="45" customHeight="1" x14ac:dyDescent="0.25">
      <c r="B20" s="31" t="s">
        <v>121</v>
      </c>
      <c r="C20" s="35" t="s">
        <v>62</v>
      </c>
      <c r="D20" s="36" t="s">
        <v>5</v>
      </c>
      <c r="E20" s="34" t="s">
        <v>118</v>
      </c>
      <c r="F20" s="37" t="s">
        <v>59</v>
      </c>
      <c r="G20" s="15">
        <v>50</v>
      </c>
      <c r="H20" s="11"/>
      <c r="I20" s="24">
        <v>0.05</v>
      </c>
      <c r="J20" s="22">
        <f t="shared" si="0"/>
        <v>0</v>
      </c>
      <c r="K20" s="22">
        <f t="shared" si="1"/>
        <v>0</v>
      </c>
      <c r="L20" s="23">
        <f t="shared" si="2"/>
        <v>0</v>
      </c>
    </row>
    <row r="21" spans="2:12" s="1" customFormat="1" ht="60" customHeight="1" x14ac:dyDescent="0.25">
      <c r="B21" s="31" t="s">
        <v>122</v>
      </c>
      <c r="C21" s="35" t="s">
        <v>64</v>
      </c>
      <c r="D21" s="36" t="s">
        <v>5</v>
      </c>
      <c r="E21" s="34" t="s">
        <v>118</v>
      </c>
      <c r="F21" s="37" t="s">
        <v>61</v>
      </c>
      <c r="G21" s="15">
        <v>4000</v>
      </c>
      <c r="H21" s="11"/>
      <c r="I21" s="24">
        <v>0.05</v>
      </c>
      <c r="J21" s="22">
        <f t="shared" si="0"/>
        <v>0</v>
      </c>
      <c r="K21" s="22">
        <f t="shared" si="1"/>
        <v>0</v>
      </c>
      <c r="L21" s="23">
        <f t="shared" si="2"/>
        <v>0</v>
      </c>
    </row>
    <row r="22" spans="2:12" s="1" customFormat="1" ht="48" customHeight="1" x14ac:dyDescent="0.25">
      <c r="B22" s="31" t="s">
        <v>12</v>
      </c>
      <c r="C22" s="38" t="s">
        <v>65</v>
      </c>
      <c r="D22" s="36" t="s">
        <v>5</v>
      </c>
      <c r="E22" s="34" t="s">
        <v>118</v>
      </c>
      <c r="F22" s="37" t="s">
        <v>41</v>
      </c>
      <c r="G22" s="15">
        <v>300</v>
      </c>
      <c r="H22" s="11"/>
      <c r="I22" s="24">
        <v>0.05</v>
      </c>
      <c r="J22" s="22">
        <f t="shared" si="0"/>
        <v>0</v>
      </c>
      <c r="K22" s="22">
        <f t="shared" si="1"/>
        <v>0</v>
      </c>
      <c r="L22" s="23">
        <f t="shared" si="2"/>
        <v>0</v>
      </c>
    </row>
    <row r="23" spans="2:12" s="1" customFormat="1" ht="63" customHeight="1" x14ac:dyDescent="0.25">
      <c r="B23" s="31" t="s">
        <v>13</v>
      </c>
      <c r="C23" s="35" t="s">
        <v>66</v>
      </c>
      <c r="D23" s="36" t="s">
        <v>5</v>
      </c>
      <c r="E23" s="34" t="s">
        <v>118</v>
      </c>
      <c r="F23" s="37" t="s">
        <v>61</v>
      </c>
      <c r="G23" s="15">
        <v>500</v>
      </c>
      <c r="H23" s="11"/>
      <c r="I23" s="24">
        <v>0.05</v>
      </c>
      <c r="J23" s="22">
        <f t="shared" si="0"/>
        <v>0</v>
      </c>
      <c r="K23" s="22">
        <f t="shared" si="1"/>
        <v>0</v>
      </c>
      <c r="L23" s="23">
        <f t="shared" si="2"/>
        <v>0</v>
      </c>
    </row>
    <row r="24" spans="2:12" s="1" customFormat="1" ht="57" customHeight="1" x14ac:dyDescent="0.25">
      <c r="B24" s="31" t="s">
        <v>123</v>
      </c>
      <c r="C24" s="35" t="s">
        <v>67</v>
      </c>
      <c r="D24" s="36" t="s">
        <v>5</v>
      </c>
      <c r="E24" s="34" t="s">
        <v>118</v>
      </c>
      <c r="F24" s="37" t="s">
        <v>68</v>
      </c>
      <c r="G24" s="15">
        <v>2500</v>
      </c>
      <c r="H24" s="11"/>
      <c r="I24" s="24">
        <v>0.05</v>
      </c>
      <c r="J24" s="22">
        <f t="shared" si="0"/>
        <v>0</v>
      </c>
      <c r="K24" s="22">
        <f t="shared" si="1"/>
        <v>0</v>
      </c>
      <c r="L24" s="23">
        <f t="shared" si="2"/>
        <v>0</v>
      </c>
    </row>
    <row r="25" spans="2:12" s="1" customFormat="1" ht="45" customHeight="1" x14ac:dyDescent="0.25">
      <c r="B25" s="31" t="s">
        <v>14</v>
      </c>
      <c r="C25" s="35" t="s">
        <v>69</v>
      </c>
      <c r="D25" s="36" t="s">
        <v>5</v>
      </c>
      <c r="E25" s="34" t="s">
        <v>118</v>
      </c>
      <c r="F25" s="37" t="s">
        <v>61</v>
      </c>
      <c r="G25" s="15">
        <v>1000</v>
      </c>
      <c r="H25" s="11"/>
      <c r="I25" s="24">
        <v>0.05</v>
      </c>
      <c r="J25" s="22">
        <f t="shared" si="0"/>
        <v>0</v>
      </c>
      <c r="K25" s="22">
        <f t="shared" si="1"/>
        <v>0</v>
      </c>
      <c r="L25" s="23">
        <f t="shared" si="2"/>
        <v>0</v>
      </c>
    </row>
    <row r="26" spans="2:12" s="1" customFormat="1" ht="69" customHeight="1" x14ac:dyDescent="0.25">
      <c r="B26" s="31" t="s">
        <v>15</v>
      </c>
      <c r="C26" s="35" t="s">
        <v>114</v>
      </c>
      <c r="D26" s="36" t="s">
        <v>5</v>
      </c>
      <c r="E26" s="34" t="s">
        <v>118</v>
      </c>
      <c r="F26" s="37" t="s">
        <v>39</v>
      </c>
      <c r="G26" s="15">
        <v>5600</v>
      </c>
      <c r="H26" s="11"/>
      <c r="I26" s="24">
        <v>0.05</v>
      </c>
      <c r="J26" s="22">
        <f t="shared" si="0"/>
        <v>0</v>
      </c>
      <c r="K26" s="22">
        <f t="shared" si="1"/>
        <v>0</v>
      </c>
      <c r="L26" s="23">
        <f t="shared" si="2"/>
        <v>0</v>
      </c>
    </row>
    <row r="27" spans="2:12" s="1" customFormat="1" ht="51.75" customHeight="1" x14ac:dyDescent="0.25">
      <c r="B27" s="31" t="s">
        <v>42</v>
      </c>
      <c r="C27" s="35" t="s">
        <v>70</v>
      </c>
      <c r="D27" s="36" t="s">
        <v>5</v>
      </c>
      <c r="E27" s="34" t="s">
        <v>118</v>
      </c>
      <c r="F27" s="37" t="s">
        <v>68</v>
      </c>
      <c r="G27" s="15">
        <v>1000</v>
      </c>
      <c r="H27" s="11"/>
      <c r="I27" s="24">
        <v>0.05</v>
      </c>
      <c r="J27" s="22">
        <f t="shared" si="0"/>
        <v>0</v>
      </c>
      <c r="K27" s="22">
        <f t="shared" si="1"/>
        <v>0</v>
      </c>
      <c r="L27" s="23">
        <f t="shared" si="2"/>
        <v>0</v>
      </c>
    </row>
    <row r="28" spans="2:12" s="1" customFormat="1" ht="44.25" customHeight="1" x14ac:dyDescent="0.25">
      <c r="B28" s="31" t="s">
        <v>16</v>
      </c>
      <c r="C28" s="35" t="s">
        <v>71</v>
      </c>
      <c r="D28" s="36" t="s">
        <v>5</v>
      </c>
      <c r="E28" s="34" t="s">
        <v>118</v>
      </c>
      <c r="F28" s="37" t="s">
        <v>61</v>
      </c>
      <c r="G28" s="15">
        <v>1300</v>
      </c>
      <c r="H28" s="11"/>
      <c r="I28" s="24">
        <v>0.05</v>
      </c>
      <c r="J28" s="22">
        <f t="shared" si="0"/>
        <v>0</v>
      </c>
      <c r="K28" s="22">
        <f t="shared" si="1"/>
        <v>0</v>
      </c>
      <c r="L28" s="23">
        <f t="shared" si="2"/>
        <v>0</v>
      </c>
    </row>
    <row r="29" spans="2:12" s="1" customFormat="1" ht="46.5" customHeight="1" x14ac:dyDescent="0.25">
      <c r="B29" s="31" t="s">
        <v>17</v>
      </c>
      <c r="C29" s="35" t="s">
        <v>72</v>
      </c>
      <c r="D29" s="36" t="s">
        <v>5</v>
      </c>
      <c r="E29" s="34" t="s">
        <v>118</v>
      </c>
      <c r="F29" s="37" t="s">
        <v>41</v>
      </c>
      <c r="G29" s="15">
        <v>75</v>
      </c>
      <c r="H29" s="11"/>
      <c r="I29" s="24">
        <v>0.05</v>
      </c>
      <c r="J29" s="22">
        <f t="shared" si="0"/>
        <v>0</v>
      </c>
      <c r="K29" s="22">
        <f t="shared" si="1"/>
        <v>0</v>
      </c>
      <c r="L29" s="23">
        <f t="shared" si="2"/>
        <v>0</v>
      </c>
    </row>
    <row r="30" spans="2:12" s="1" customFormat="1" ht="47.25" customHeight="1" x14ac:dyDescent="0.25">
      <c r="B30" s="31" t="s">
        <v>43</v>
      </c>
      <c r="C30" s="35" t="s">
        <v>73</v>
      </c>
      <c r="D30" s="36" t="s">
        <v>5</v>
      </c>
      <c r="E30" s="34" t="s">
        <v>118</v>
      </c>
      <c r="F30" s="37" t="s">
        <v>41</v>
      </c>
      <c r="G30" s="15">
        <v>600</v>
      </c>
      <c r="H30" s="11"/>
      <c r="I30" s="24">
        <v>0.05</v>
      </c>
      <c r="J30" s="22">
        <f t="shared" si="0"/>
        <v>0</v>
      </c>
      <c r="K30" s="22">
        <f t="shared" si="1"/>
        <v>0</v>
      </c>
      <c r="L30" s="23">
        <f t="shared" si="2"/>
        <v>0</v>
      </c>
    </row>
    <row r="31" spans="2:12" s="1" customFormat="1" ht="39" customHeight="1" x14ac:dyDescent="0.25">
      <c r="B31" s="31" t="s">
        <v>18</v>
      </c>
      <c r="C31" s="35" t="s">
        <v>74</v>
      </c>
      <c r="D31" s="36" t="s">
        <v>5</v>
      </c>
      <c r="E31" s="34" t="s">
        <v>118</v>
      </c>
      <c r="F31" s="37" t="s">
        <v>40</v>
      </c>
      <c r="G31" s="15">
        <v>50</v>
      </c>
      <c r="H31" s="11"/>
      <c r="I31" s="24">
        <v>0.05</v>
      </c>
      <c r="J31" s="22">
        <f t="shared" si="0"/>
        <v>0</v>
      </c>
      <c r="K31" s="22">
        <f t="shared" si="1"/>
        <v>0</v>
      </c>
      <c r="L31" s="23">
        <f t="shared" si="2"/>
        <v>0</v>
      </c>
    </row>
    <row r="32" spans="2:12" s="1" customFormat="1" ht="43.5" customHeight="1" x14ac:dyDescent="0.25">
      <c r="B32" s="31" t="s">
        <v>19</v>
      </c>
      <c r="C32" s="35" t="s">
        <v>75</v>
      </c>
      <c r="D32" s="36" t="s">
        <v>5</v>
      </c>
      <c r="E32" s="34" t="s">
        <v>118</v>
      </c>
      <c r="F32" s="37" t="s">
        <v>40</v>
      </c>
      <c r="G32" s="15">
        <v>1000</v>
      </c>
      <c r="H32" s="11"/>
      <c r="I32" s="24">
        <v>0.05</v>
      </c>
      <c r="J32" s="22">
        <f t="shared" si="0"/>
        <v>0</v>
      </c>
      <c r="K32" s="22">
        <f t="shared" si="1"/>
        <v>0</v>
      </c>
      <c r="L32" s="23">
        <f t="shared" si="2"/>
        <v>0</v>
      </c>
    </row>
    <row r="33" spans="2:12" s="1" customFormat="1" ht="65.25" customHeight="1" x14ac:dyDescent="0.25">
      <c r="B33" s="31" t="s">
        <v>20</v>
      </c>
      <c r="C33" s="35" t="s">
        <v>115</v>
      </c>
      <c r="D33" s="36" t="s">
        <v>5</v>
      </c>
      <c r="E33" s="34" t="s">
        <v>118</v>
      </c>
      <c r="F33" s="37" t="s">
        <v>39</v>
      </c>
      <c r="G33" s="15">
        <v>1650</v>
      </c>
      <c r="H33" s="11"/>
      <c r="I33" s="24">
        <v>0.05</v>
      </c>
      <c r="J33" s="22">
        <f t="shared" si="0"/>
        <v>0</v>
      </c>
      <c r="K33" s="22">
        <f t="shared" si="1"/>
        <v>0</v>
      </c>
      <c r="L33" s="23">
        <f t="shared" si="2"/>
        <v>0</v>
      </c>
    </row>
    <row r="34" spans="2:12" s="1" customFormat="1" ht="66" customHeight="1" x14ac:dyDescent="0.25">
      <c r="B34" s="31" t="s">
        <v>21</v>
      </c>
      <c r="C34" s="35" t="s">
        <v>77</v>
      </c>
      <c r="D34" s="36" t="s">
        <v>76</v>
      </c>
      <c r="E34" s="34" t="s">
        <v>118</v>
      </c>
      <c r="F34" s="37" t="s">
        <v>38</v>
      </c>
      <c r="G34" s="15">
        <v>240</v>
      </c>
      <c r="H34" s="11"/>
      <c r="I34" s="24">
        <v>0.05</v>
      </c>
      <c r="J34" s="22">
        <f t="shared" si="0"/>
        <v>0</v>
      </c>
      <c r="K34" s="22">
        <f t="shared" si="1"/>
        <v>0</v>
      </c>
      <c r="L34" s="23">
        <f t="shared" si="2"/>
        <v>0</v>
      </c>
    </row>
    <row r="35" spans="2:12" s="1" customFormat="1" ht="63.75" customHeight="1" x14ac:dyDescent="0.25">
      <c r="B35" s="31" t="s">
        <v>22</v>
      </c>
      <c r="C35" s="35" t="s">
        <v>78</v>
      </c>
      <c r="D35" s="36" t="s">
        <v>5</v>
      </c>
      <c r="E35" s="34" t="s">
        <v>118</v>
      </c>
      <c r="F35" s="37" t="s">
        <v>61</v>
      </c>
      <c r="G35" s="15">
        <v>2500</v>
      </c>
      <c r="H35" s="11"/>
      <c r="I35" s="24">
        <v>0.05</v>
      </c>
      <c r="J35" s="22">
        <f t="shared" si="0"/>
        <v>0</v>
      </c>
      <c r="K35" s="22">
        <f t="shared" si="1"/>
        <v>0</v>
      </c>
      <c r="L35" s="23">
        <f t="shared" si="2"/>
        <v>0</v>
      </c>
    </row>
    <row r="36" spans="2:12" s="1" customFormat="1" ht="65.25" customHeight="1" x14ac:dyDescent="0.25">
      <c r="B36" s="31" t="s">
        <v>23</v>
      </c>
      <c r="C36" s="35" t="s">
        <v>112</v>
      </c>
      <c r="D36" s="36" t="s">
        <v>5</v>
      </c>
      <c r="E36" s="34" t="s">
        <v>118</v>
      </c>
      <c r="F36" s="37" t="s">
        <v>41</v>
      </c>
      <c r="G36" s="15">
        <v>200</v>
      </c>
      <c r="H36" s="11"/>
      <c r="I36" s="24">
        <v>0.05</v>
      </c>
      <c r="J36" s="22">
        <f t="shared" si="0"/>
        <v>0</v>
      </c>
      <c r="K36" s="22">
        <f t="shared" si="1"/>
        <v>0</v>
      </c>
      <c r="L36" s="23">
        <f t="shared" si="2"/>
        <v>0</v>
      </c>
    </row>
    <row r="37" spans="2:12" s="1" customFormat="1" ht="57" customHeight="1" x14ac:dyDescent="0.25">
      <c r="B37" s="31" t="s">
        <v>24</v>
      </c>
      <c r="C37" s="35" t="s">
        <v>32</v>
      </c>
      <c r="D37" s="36" t="s">
        <v>5</v>
      </c>
      <c r="E37" s="34" t="s">
        <v>118</v>
      </c>
      <c r="F37" s="37" t="s">
        <v>38</v>
      </c>
      <c r="G37" s="15">
        <v>600</v>
      </c>
      <c r="H37" s="11"/>
      <c r="I37" s="24">
        <v>0.05</v>
      </c>
      <c r="J37" s="22">
        <f t="shared" si="0"/>
        <v>0</v>
      </c>
      <c r="K37" s="22">
        <f t="shared" si="1"/>
        <v>0</v>
      </c>
      <c r="L37" s="23">
        <f t="shared" si="2"/>
        <v>0</v>
      </c>
    </row>
    <row r="38" spans="2:12" s="1" customFormat="1" ht="64.5" customHeight="1" x14ac:dyDescent="0.25">
      <c r="B38" s="31" t="s">
        <v>25</v>
      </c>
      <c r="C38" s="35" t="s">
        <v>79</v>
      </c>
      <c r="D38" s="36" t="s">
        <v>5</v>
      </c>
      <c r="E38" s="34" t="s">
        <v>118</v>
      </c>
      <c r="F38" s="37" t="s">
        <v>38</v>
      </c>
      <c r="G38" s="15">
        <v>1000</v>
      </c>
      <c r="H38" s="11"/>
      <c r="I38" s="24">
        <v>0.05</v>
      </c>
      <c r="J38" s="22">
        <f t="shared" si="0"/>
        <v>0</v>
      </c>
      <c r="K38" s="22">
        <f t="shared" si="1"/>
        <v>0</v>
      </c>
      <c r="L38" s="23">
        <f t="shared" si="2"/>
        <v>0</v>
      </c>
    </row>
    <row r="39" spans="2:12" s="1" customFormat="1" ht="51.75" customHeight="1" x14ac:dyDescent="0.25">
      <c r="B39" s="31" t="s">
        <v>26</v>
      </c>
      <c r="C39" s="35" t="s">
        <v>113</v>
      </c>
      <c r="D39" s="36" t="s">
        <v>5</v>
      </c>
      <c r="E39" s="34" t="s">
        <v>118</v>
      </c>
      <c r="F39" s="37" t="s">
        <v>39</v>
      </c>
      <c r="G39" s="15">
        <v>220</v>
      </c>
      <c r="H39" s="11"/>
      <c r="I39" s="24">
        <v>0.05</v>
      </c>
      <c r="J39" s="22">
        <f t="shared" si="0"/>
        <v>0</v>
      </c>
      <c r="K39" s="22">
        <f t="shared" si="1"/>
        <v>0</v>
      </c>
      <c r="L39" s="23">
        <f t="shared" si="2"/>
        <v>0</v>
      </c>
    </row>
    <row r="40" spans="2:12" s="1" customFormat="1" ht="47.25" customHeight="1" x14ac:dyDescent="0.25">
      <c r="B40" s="31" t="s">
        <v>27</v>
      </c>
      <c r="C40" s="39" t="s">
        <v>111</v>
      </c>
      <c r="D40" s="40" t="s">
        <v>5</v>
      </c>
      <c r="E40" s="41" t="s">
        <v>118</v>
      </c>
      <c r="F40" s="42" t="s">
        <v>38</v>
      </c>
      <c r="G40" s="16">
        <v>15</v>
      </c>
      <c r="H40" s="12"/>
      <c r="I40" s="25">
        <v>0.05</v>
      </c>
      <c r="J40" s="26">
        <f t="shared" si="0"/>
        <v>0</v>
      </c>
      <c r="K40" s="26">
        <f t="shared" si="1"/>
        <v>0</v>
      </c>
      <c r="L40" s="27">
        <f t="shared" si="2"/>
        <v>0</v>
      </c>
    </row>
    <row r="41" spans="2:12" s="1" customFormat="1" ht="114" customHeight="1" x14ac:dyDescent="0.25">
      <c r="B41" s="43" t="s">
        <v>44</v>
      </c>
      <c r="C41" s="35" t="s">
        <v>80</v>
      </c>
      <c r="D41" s="44" t="s">
        <v>5</v>
      </c>
      <c r="E41" s="45" t="s">
        <v>118</v>
      </c>
      <c r="F41" s="45" t="s">
        <v>63</v>
      </c>
      <c r="G41" s="17">
        <v>10</v>
      </c>
      <c r="H41" s="13"/>
      <c r="I41" s="28">
        <v>0.05</v>
      </c>
      <c r="J41" s="29">
        <f t="shared" si="0"/>
        <v>0</v>
      </c>
      <c r="K41" s="29">
        <f t="shared" si="1"/>
        <v>0</v>
      </c>
      <c r="L41" s="30">
        <f t="shared" si="2"/>
        <v>0</v>
      </c>
    </row>
    <row r="42" spans="2:12" s="1" customFormat="1" ht="53.25" customHeight="1" x14ac:dyDescent="0.25">
      <c r="B42" s="43" t="s">
        <v>124</v>
      </c>
      <c r="C42" s="35" t="s">
        <v>81</v>
      </c>
      <c r="D42" s="44" t="s">
        <v>5</v>
      </c>
      <c r="E42" s="45" t="s">
        <v>118</v>
      </c>
      <c r="F42" s="45" t="s">
        <v>38</v>
      </c>
      <c r="G42" s="17">
        <v>2</v>
      </c>
      <c r="H42" s="13"/>
      <c r="I42" s="28">
        <v>0.05</v>
      </c>
      <c r="J42" s="29">
        <f t="shared" si="0"/>
        <v>0</v>
      </c>
      <c r="K42" s="29">
        <f t="shared" si="1"/>
        <v>0</v>
      </c>
      <c r="L42" s="30">
        <f t="shared" si="2"/>
        <v>0</v>
      </c>
    </row>
    <row r="43" spans="2:12" s="1" customFormat="1" ht="40.5" customHeight="1" x14ac:dyDescent="0.25">
      <c r="B43" s="43" t="s">
        <v>28</v>
      </c>
      <c r="C43" s="35" t="s">
        <v>45</v>
      </c>
      <c r="D43" s="44" t="s">
        <v>5</v>
      </c>
      <c r="E43" s="45" t="s">
        <v>118</v>
      </c>
      <c r="F43" s="45" t="s">
        <v>61</v>
      </c>
      <c r="G43" s="17">
        <v>150</v>
      </c>
      <c r="H43" s="13"/>
      <c r="I43" s="28">
        <v>0.05</v>
      </c>
      <c r="J43" s="29">
        <f t="shared" si="0"/>
        <v>0</v>
      </c>
      <c r="K43" s="29">
        <f t="shared" si="1"/>
        <v>0</v>
      </c>
      <c r="L43" s="30">
        <f t="shared" si="2"/>
        <v>0</v>
      </c>
    </row>
    <row r="44" spans="2:12" s="1" customFormat="1" ht="40.5" customHeight="1" x14ac:dyDescent="0.25">
      <c r="B44" s="43" t="s">
        <v>29</v>
      </c>
      <c r="C44" s="35" t="s">
        <v>82</v>
      </c>
      <c r="D44" s="44" t="s">
        <v>5</v>
      </c>
      <c r="E44" s="45" t="s">
        <v>118</v>
      </c>
      <c r="F44" s="45" t="s">
        <v>38</v>
      </c>
      <c r="G44" s="17">
        <v>90</v>
      </c>
      <c r="H44" s="13"/>
      <c r="I44" s="28">
        <v>0.05</v>
      </c>
      <c r="J44" s="29">
        <f t="shared" si="0"/>
        <v>0</v>
      </c>
      <c r="K44" s="29">
        <f t="shared" si="1"/>
        <v>0</v>
      </c>
      <c r="L44" s="30">
        <f t="shared" si="2"/>
        <v>0</v>
      </c>
    </row>
    <row r="45" spans="2:12" s="1" customFormat="1" ht="60" customHeight="1" x14ac:dyDescent="0.25">
      <c r="B45" s="43" t="s">
        <v>30</v>
      </c>
      <c r="C45" s="35" t="s">
        <v>83</v>
      </c>
      <c r="D45" s="44" t="s">
        <v>5</v>
      </c>
      <c r="E45" s="45" t="s">
        <v>118</v>
      </c>
      <c r="F45" s="45" t="s">
        <v>38</v>
      </c>
      <c r="G45" s="17">
        <v>30</v>
      </c>
      <c r="H45" s="13"/>
      <c r="I45" s="28">
        <v>0.05</v>
      </c>
      <c r="J45" s="29">
        <f t="shared" si="0"/>
        <v>0</v>
      </c>
      <c r="K45" s="29">
        <f t="shared" si="1"/>
        <v>0</v>
      </c>
      <c r="L45" s="30">
        <f t="shared" si="2"/>
        <v>0</v>
      </c>
    </row>
    <row r="46" spans="2:12" s="1" customFormat="1" ht="49.5" customHeight="1" x14ac:dyDescent="0.25">
      <c r="B46" s="43" t="s">
        <v>47</v>
      </c>
      <c r="C46" s="35" t="s">
        <v>84</v>
      </c>
      <c r="D46" s="44" t="s">
        <v>5</v>
      </c>
      <c r="E46" s="45" t="s">
        <v>118</v>
      </c>
      <c r="F46" s="45" t="s">
        <v>38</v>
      </c>
      <c r="G46" s="17">
        <v>140</v>
      </c>
      <c r="H46" s="13"/>
      <c r="I46" s="28">
        <v>0.05</v>
      </c>
      <c r="J46" s="29">
        <f t="shared" si="0"/>
        <v>0</v>
      </c>
      <c r="K46" s="29">
        <f t="shared" si="1"/>
        <v>0</v>
      </c>
      <c r="L46" s="30">
        <f t="shared" si="2"/>
        <v>0</v>
      </c>
    </row>
    <row r="47" spans="2:12" s="1" customFormat="1" ht="49.5" customHeight="1" x14ac:dyDescent="0.25">
      <c r="B47" s="43" t="s">
        <v>48</v>
      </c>
      <c r="C47" s="35" t="s">
        <v>85</v>
      </c>
      <c r="D47" s="44" t="s">
        <v>5</v>
      </c>
      <c r="E47" s="45" t="s">
        <v>118</v>
      </c>
      <c r="F47" s="45" t="s">
        <v>38</v>
      </c>
      <c r="G47" s="17">
        <v>20</v>
      </c>
      <c r="H47" s="13"/>
      <c r="I47" s="28">
        <v>0.05</v>
      </c>
      <c r="J47" s="29">
        <f t="shared" si="0"/>
        <v>0</v>
      </c>
      <c r="K47" s="29">
        <f t="shared" si="1"/>
        <v>0</v>
      </c>
      <c r="L47" s="30">
        <f t="shared" si="2"/>
        <v>0</v>
      </c>
    </row>
    <row r="48" spans="2:12" s="1" customFormat="1" ht="51.75" customHeight="1" x14ac:dyDescent="0.25">
      <c r="B48" s="43" t="s">
        <v>49</v>
      </c>
      <c r="C48" s="35" t="s">
        <v>86</v>
      </c>
      <c r="D48" s="44" t="s">
        <v>5</v>
      </c>
      <c r="E48" s="45" t="s">
        <v>118</v>
      </c>
      <c r="F48" s="45" t="s">
        <v>38</v>
      </c>
      <c r="G48" s="17">
        <v>40</v>
      </c>
      <c r="H48" s="13"/>
      <c r="I48" s="28">
        <v>0.05</v>
      </c>
      <c r="J48" s="29">
        <f t="shared" si="0"/>
        <v>0</v>
      </c>
      <c r="K48" s="29">
        <f t="shared" si="1"/>
        <v>0</v>
      </c>
      <c r="L48" s="30">
        <f t="shared" si="2"/>
        <v>0</v>
      </c>
    </row>
    <row r="49" spans="2:12" s="1" customFormat="1" ht="63" customHeight="1" x14ac:dyDescent="0.25">
      <c r="B49" s="43" t="s">
        <v>50</v>
      </c>
      <c r="C49" s="35" t="s">
        <v>87</v>
      </c>
      <c r="D49" s="44" t="s">
        <v>5</v>
      </c>
      <c r="E49" s="45" t="s">
        <v>118</v>
      </c>
      <c r="F49" s="45" t="s">
        <v>38</v>
      </c>
      <c r="G49" s="17">
        <v>600</v>
      </c>
      <c r="H49" s="13"/>
      <c r="I49" s="28">
        <v>0.05</v>
      </c>
      <c r="J49" s="29">
        <f t="shared" si="0"/>
        <v>0</v>
      </c>
      <c r="K49" s="29">
        <f t="shared" si="1"/>
        <v>0</v>
      </c>
      <c r="L49" s="30">
        <f t="shared" si="2"/>
        <v>0</v>
      </c>
    </row>
    <row r="50" spans="2:12" s="1" customFormat="1" ht="42.75" customHeight="1" x14ac:dyDescent="0.25">
      <c r="B50" s="43" t="s">
        <v>51</v>
      </c>
      <c r="C50" s="35" t="s">
        <v>88</v>
      </c>
      <c r="D50" s="44" t="s">
        <v>5</v>
      </c>
      <c r="E50" s="45" t="s">
        <v>118</v>
      </c>
      <c r="F50" s="45" t="s">
        <v>38</v>
      </c>
      <c r="G50" s="17">
        <v>90</v>
      </c>
      <c r="H50" s="13"/>
      <c r="I50" s="28">
        <v>0.05</v>
      </c>
      <c r="J50" s="29">
        <f t="shared" si="0"/>
        <v>0</v>
      </c>
      <c r="K50" s="29">
        <f t="shared" si="1"/>
        <v>0</v>
      </c>
      <c r="L50" s="30">
        <f t="shared" si="2"/>
        <v>0</v>
      </c>
    </row>
    <row r="51" spans="2:12" s="1" customFormat="1" ht="42.75" customHeight="1" x14ac:dyDescent="0.25">
      <c r="B51" s="43" t="s">
        <v>52</v>
      </c>
      <c r="C51" s="35" t="s">
        <v>89</v>
      </c>
      <c r="D51" s="44" t="s">
        <v>5</v>
      </c>
      <c r="E51" s="45" t="s">
        <v>118</v>
      </c>
      <c r="F51" s="45" t="s">
        <v>38</v>
      </c>
      <c r="G51" s="17">
        <v>150</v>
      </c>
      <c r="H51" s="13"/>
      <c r="I51" s="28">
        <v>0.05</v>
      </c>
      <c r="J51" s="29">
        <f t="shared" si="0"/>
        <v>0</v>
      </c>
      <c r="K51" s="29">
        <f t="shared" si="1"/>
        <v>0</v>
      </c>
      <c r="L51" s="30">
        <f t="shared" si="2"/>
        <v>0</v>
      </c>
    </row>
    <row r="52" spans="2:12" s="1" customFormat="1" ht="42.75" customHeight="1" x14ac:dyDescent="0.25">
      <c r="B52" s="43" t="s">
        <v>53</v>
      </c>
      <c r="C52" s="35" t="s">
        <v>90</v>
      </c>
      <c r="D52" s="44" t="s">
        <v>5</v>
      </c>
      <c r="E52" s="45" t="s">
        <v>118</v>
      </c>
      <c r="F52" s="45" t="s">
        <v>59</v>
      </c>
      <c r="G52" s="17">
        <v>500</v>
      </c>
      <c r="H52" s="13"/>
      <c r="I52" s="28">
        <v>0.05</v>
      </c>
      <c r="J52" s="29">
        <f t="shared" si="0"/>
        <v>0</v>
      </c>
      <c r="K52" s="29">
        <f t="shared" si="1"/>
        <v>0</v>
      </c>
      <c r="L52" s="30">
        <f t="shared" si="2"/>
        <v>0</v>
      </c>
    </row>
    <row r="53" spans="2:12" s="1" customFormat="1" ht="42.75" customHeight="1" x14ac:dyDescent="0.25">
      <c r="B53" s="43" t="s">
        <v>54</v>
      </c>
      <c r="C53" s="35" t="s">
        <v>91</v>
      </c>
      <c r="D53" s="44" t="s">
        <v>5</v>
      </c>
      <c r="E53" s="45" t="s">
        <v>118</v>
      </c>
      <c r="F53" s="45" t="s">
        <v>38</v>
      </c>
      <c r="G53" s="17">
        <v>1</v>
      </c>
      <c r="H53" s="13"/>
      <c r="I53" s="28">
        <v>0.05</v>
      </c>
      <c r="J53" s="29">
        <f t="shared" si="0"/>
        <v>0</v>
      </c>
      <c r="K53" s="29">
        <f t="shared" si="1"/>
        <v>0</v>
      </c>
      <c r="L53" s="30">
        <f t="shared" si="2"/>
        <v>0</v>
      </c>
    </row>
    <row r="54" spans="2:12" s="1" customFormat="1" ht="42.75" customHeight="1" x14ac:dyDescent="0.25">
      <c r="B54" s="43" t="s">
        <v>55</v>
      </c>
      <c r="C54" s="35" t="s">
        <v>92</v>
      </c>
      <c r="D54" s="44" t="s">
        <v>5</v>
      </c>
      <c r="E54" s="45" t="s">
        <v>118</v>
      </c>
      <c r="F54" s="45" t="s">
        <v>38</v>
      </c>
      <c r="G54" s="17">
        <v>1</v>
      </c>
      <c r="H54" s="13"/>
      <c r="I54" s="28">
        <v>0.05</v>
      </c>
      <c r="J54" s="29">
        <f t="shared" si="0"/>
        <v>0</v>
      </c>
      <c r="K54" s="29">
        <f t="shared" si="1"/>
        <v>0</v>
      </c>
      <c r="L54" s="30">
        <f t="shared" si="2"/>
        <v>0</v>
      </c>
    </row>
    <row r="55" spans="2:12" s="1" customFormat="1" ht="42.75" customHeight="1" x14ac:dyDescent="0.25">
      <c r="B55" s="43" t="s">
        <v>98</v>
      </c>
      <c r="C55" s="35" t="s">
        <v>93</v>
      </c>
      <c r="D55" s="44" t="s">
        <v>5</v>
      </c>
      <c r="E55" s="45" t="s">
        <v>118</v>
      </c>
      <c r="F55" s="45" t="s">
        <v>38</v>
      </c>
      <c r="G55" s="17">
        <v>1</v>
      </c>
      <c r="H55" s="13"/>
      <c r="I55" s="28">
        <v>0.05</v>
      </c>
      <c r="J55" s="29">
        <f t="shared" si="0"/>
        <v>0</v>
      </c>
      <c r="K55" s="29">
        <f t="shared" si="1"/>
        <v>0</v>
      </c>
      <c r="L55" s="30">
        <f t="shared" si="2"/>
        <v>0</v>
      </c>
    </row>
    <row r="56" spans="2:12" s="1" customFormat="1" ht="42.75" customHeight="1" x14ac:dyDescent="0.25">
      <c r="B56" s="43" t="s">
        <v>99</v>
      </c>
      <c r="C56" s="35" t="s">
        <v>94</v>
      </c>
      <c r="D56" s="44" t="s">
        <v>5</v>
      </c>
      <c r="E56" s="45" t="s">
        <v>118</v>
      </c>
      <c r="F56" s="45" t="s">
        <v>39</v>
      </c>
      <c r="G56" s="17">
        <v>10</v>
      </c>
      <c r="H56" s="13"/>
      <c r="I56" s="28">
        <v>0.05</v>
      </c>
      <c r="J56" s="29">
        <f t="shared" si="0"/>
        <v>0</v>
      </c>
      <c r="K56" s="29">
        <f t="shared" si="1"/>
        <v>0</v>
      </c>
      <c r="L56" s="30">
        <f t="shared" si="2"/>
        <v>0</v>
      </c>
    </row>
    <row r="57" spans="2:12" s="1" customFormat="1" ht="42.75" customHeight="1" x14ac:dyDescent="0.25">
      <c r="B57" s="43" t="s">
        <v>100</v>
      </c>
      <c r="C57" s="35" t="s">
        <v>107</v>
      </c>
      <c r="D57" s="44" t="s">
        <v>5</v>
      </c>
      <c r="E57" s="45" t="s">
        <v>118</v>
      </c>
      <c r="F57" s="45" t="s">
        <v>95</v>
      </c>
      <c r="G57" s="17">
        <v>50</v>
      </c>
      <c r="H57" s="13"/>
      <c r="I57" s="28">
        <v>0.05</v>
      </c>
      <c r="J57" s="29">
        <f t="shared" si="0"/>
        <v>0</v>
      </c>
      <c r="K57" s="29">
        <f t="shared" si="1"/>
        <v>0</v>
      </c>
      <c r="L57" s="30">
        <f t="shared" si="2"/>
        <v>0</v>
      </c>
    </row>
    <row r="58" spans="2:12" s="1" customFormat="1" ht="42.75" customHeight="1" x14ac:dyDescent="0.25">
      <c r="B58" s="43" t="s">
        <v>101</v>
      </c>
      <c r="C58" s="35" t="s">
        <v>96</v>
      </c>
      <c r="D58" s="44" t="s">
        <v>5</v>
      </c>
      <c r="E58" s="45" t="s">
        <v>118</v>
      </c>
      <c r="F58" s="45" t="s">
        <v>41</v>
      </c>
      <c r="G58" s="17">
        <v>100</v>
      </c>
      <c r="H58" s="13"/>
      <c r="I58" s="28">
        <v>0.05</v>
      </c>
      <c r="J58" s="29">
        <f t="shared" si="0"/>
        <v>0</v>
      </c>
      <c r="K58" s="29">
        <f t="shared" si="1"/>
        <v>0</v>
      </c>
      <c r="L58" s="30">
        <f t="shared" si="2"/>
        <v>0</v>
      </c>
    </row>
    <row r="59" spans="2:12" s="1" customFormat="1" ht="42.75" customHeight="1" x14ac:dyDescent="0.25">
      <c r="B59" s="43" t="s">
        <v>102</v>
      </c>
      <c r="C59" s="35" t="s">
        <v>97</v>
      </c>
      <c r="D59" s="44" t="s">
        <v>5</v>
      </c>
      <c r="E59" s="45" t="s">
        <v>118</v>
      </c>
      <c r="F59" s="45" t="s">
        <v>41</v>
      </c>
      <c r="G59" s="17">
        <v>5</v>
      </c>
      <c r="H59" s="13"/>
      <c r="I59" s="28">
        <v>0.05</v>
      </c>
      <c r="J59" s="29">
        <f t="shared" si="0"/>
        <v>0</v>
      </c>
      <c r="K59" s="29">
        <f t="shared" si="1"/>
        <v>0</v>
      </c>
      <c r="L59" s="30">
        <f t="shared" si="2"/>
        <v>0</v>
      </c>
    </row>
    <row r="60" spans="2:12" s="1" customFormat="1" ht="72" customHeight="1" x14ac:dyDescent="0.25">
      <c r="B60" s="43" t="s">
        <v>103</v>
      </c>
      <c r="C60" s="35" t="s">
        <v>109</v>
      </c>
      <c r="D60" s="44" t="s">
        <v>5</v>
      </c>
      <c r="E60" s="45" t="s">
        <v>118</v>
      </c>
      <c r="F60" s="45" t="s">
        <v>39</v>
      </c>
      <c r="G60" s="18">
        <v>43000</v>
      </c>
      <c r="H60" s="13"/>
      <c r="I60" s="28">
        <v>0.05</v>
      </c>
      <c r="J60" s="29">
        <f t="shared" si="0"/>
        <v>0</v>
      </c>
      <c r="K60" s="29">
        <f t="shared" si="1"/>
        <v>0</v>
      </c>
      <c r="L60" s="30">
        <f t="shared" si="2"/>
        <v>0</v>
      </c>
    </row>
    <row r="61" spans="2:12" s="1" customFormat="1" ht="72" customHeight="1" x14ac:dyDescent="0.25">
      <c r="B61" s="43" t="s">
        <v>104</v>
      </c>
      <c r="C61" s="35" t="s">
        <v>116</v>
      </c>
      <c r="D61" s="44" t="s">
        <v>5</v>
      </c>
      <c r="E61" s="45" t="s">
        <v>118</v>
      </c>
      <c r="F61" s="45" t="s">
        <v>38</v>
      </c>
      <c r="G61" s="17">
        <v>3</v>
      </c>
      <c r="H61" s="13"/>
      <c r="I61" s="28">
        <v>0.05</v>
      </c>
      <c r="J61" s="29">
        <f t="shared" si="0"/>
        <v>0</v>
      </c>
      <c r="K61" s="29">
        <f t="shared" si="1"/>
        <v>0</v>
      </c>
      <c r="L61" s="30">
        <f t="shared" si="2"/>
        <v>0</v>
      </c>
    </row>
    <row r="62" spans="2:12" s="1" customFormat="1" ht="72" customHeight="1" x14ac:dyDescent="0.25">
      <c r="B62" s="46" t="s">
        <v>105</v>
      </c>
      <c r="C62" s="35" t="s">
        <v>117</v>
      </c>
      <c r="D62" s="44" t="s">
        <v>5</v>
      </c>
      <c r="E62" s="45" t="s">
        <v>118</v>
      </c>
      <c r="F62" s="45" t="s">
        <v>38</v>
      </c>
      <c r="G62" s="17">
        <v>20</v>
      </c>
      <c r="H62" s="13"/>
      <c r="I62" s="28">
        <v>0.05</v>
      </c>
      <c r="J62" s="29">
        <f t="shared" si="0"/>
        <v>0</v>
      </c>
      <c r="K62" s="29">
        <f t="shared" si="1"/>
        <v>0</v>
      </c>
      <c r="L62" s="30">
        <f t="shared" si="2"/>
        <v>0</v>
      </c>
    </row>
    <row r="63" spans="2:12" s="1" customFormat="1" ht="72" customHeight="1" x14ac:dyDescent="0.25">
      <c r="B63" s="46" t="s">
        <v>106</v>
      </c>
      <c r="C63" s="35" t="s">
        <v>119</v>
      </c>
      <c r="D63" s="44" t="s">
        <v>5</v>
      </c>
      <c r="E63" s="45" t="s">
        <v>118</v>
      </c>
      <c r="F63" s="45" t="s">
        <v>38</v>
      </c>
      <c r="G63" s="17">
        <v>80</v>
      </c>
      <c r="H63" s="13"/>
      <c r="I63" s="28">
        <v>0.05</v>
      </c>
      <c r="J63" s="29">
        <f>ROUND((H63+(H63*I63)),2)</f>
        <v>0</v>
      </c>
      <c r="K63" s="29">
        <f>G63*H63</f>
        <v>0</v>
      </c>
      <c r="L63" s="30">
        <f>G63*J63</f>
        <v>0</v>
      </c>
    </row>
    <row r="64" spans="2:12" ht="62.25" customHeight="1" x14ac:dyDescent="0.25">
      <c r="B64" s="43" t="s">
        <v>154</v>
      </c>
      <c r="C64" s="47" t="s">
        <v>125</v>
      </c>
      <c r="D64" s="44" t="s">
        <v>5</v>
      </c>
      <c r="E64" s="45" t="s">
        <v>126</v>
      </c>
      <c r="F64" s="45" t="s">
        <v>39</v>
      </c>
      <c r="G64" s="17">
        <v>250</v>
      </c>
      <c r="H64" s="19"/>
      <c r="I64" s="28">
        <v>0.05</v>
      </c>
      <c r="J64" s="29">
        <f t="shared" ref="J64:J87" si="3">ROUND((H64+(H64*I64)),2)</f>
        <v>0</v>
      </c>
      <c r="K64" s="29">
        <f t="shared" ref="K64:K87" si="4">G64*H64</f>
        <v>0</v>
      </c>
      <c r="L64" s="30">
        <f t="shared" ref="L64:L87" si="5">G64*J64</f>
        <v>0</v>
      </c>
    </row>
    <row r="65" spans="2:12" ht="75" x14ac:dyDescent="0.25">
      <c r="B65" s="43" t="s">
        <v>155</v>
      </c>
      <c r="C65" s="48" t="s">
        <v>127</v>
      </c>
      <c r="D65" s="44" t="s">
        <v>5</v>
      </c>
      <c r="E65" s="45" t="s">
        <v>126</v>
      </c>
      <c r="F65" s="45" t="s">
        <v>39</v>
      </c>
      <c r="G65" s="17">
        <v>4000</v>
      </c>
      <c r="H65" s="19"/>
      <c r="I65" s="28">
        <v>0.05</v>
      </c>
      <c r="J65" s="29">
        <f t="shared" si="3"/>
        <v>0</v>
      </c>
      <c r="K65" s="29">
        <f t="shared" si="4"/>
        <v>0</v>
      </c>
      <c r="L65" s="30">
        <f t="shared" si="5"/>
        <v>0</v>
      </c>
    </row>
    <row r="66" spans="2:12" ht="56.25" x14ac:dyDescent="0.25">
      <c r="B66" s="43" t="s">
        <v>156</v>
      </c>
      <c r="C66" s="47" t="s">
        <v>128</v>
      </c>
      <c r="D66" s="44" t="s">
        <v>5</v>
      </c>
      <c r="E66" s="45" t="s">
        <v>126</v>
      </c>
      <c r="F66" s="45" t="s">
        <v>129</v>
      </c>
      <c r="G66" s="17">
        <v>250</v>
      </c>
      <c r="H66" s="19"/>
      <c r="I66" s="28">
        <v>0.05</v>
      </c>
      <c r="J66" s="29">
        <f>ROUND((H66+(H66*I66)),2)</f>
        <v>0</v>
      </c>
      <c r="K66" s="29">
        <f t="shared" si="4"/>
        <v>0</v>
      </c>
      <c r="L66" s="30">
        <f t="shared" si="5"/>
        <v>0</v>
      </c>
    </row>
    <row r="67" spans="2:12" ht="37.5" x14ac:dyDescent="0.25">
      <c r="B67" s="43" t="s">
        <v>157</v>
      </c>
      <c r="C67" s="47" t="s">
        <v>130</v>
      </c>
      <c r="D67" s="44" t="s">
        <v>5</v>
      </c>
      <c r="E67" s="45" t="s">
        <v>126</v>
      </c>
      <c r="F67" s="45" t="s">
        <v>131</v>
      </c>
      <c r="G67" s="17">
        <v>10</v>
      </c>
      <c r="H67" s="19"/>
      <c r="I67" s="28">
        <v>0.05</v>
      </c>
      <c r="J67" s="29">
        <f t="shared" si="3"/>
        <v>0</v>
      </c>
      <c r="K67" s="29">
        <f t="shared" si="4"/>
        <v>0</v>
      </c>
      <c r="L67" s="30">
        <f t="shared" si="5"/>
        <v>0</v>
      </c>
    </row>
    <row r="68" spans="2:12" ht="75" x14ac:dyDescent="0.25">
      <c r="B68" s="43" t="s">
        <v>158</v>
      </c>
      <c r="C68" s="47" t="s">
        <v>132</v>
      </c>
      <c r="D68" s="44" t="s">
        <v>5</v>
      </c>
      <c r="E68" s="45" t="s">
        <v>126</v>
      </c>
      <c r="F68" s="45" t="s">
        <v>131</v>
      </c>
      <c r="G68" s="17">
        <v>250</v>
      </c>
      <c r="H68" s="19"/>
      <c r="I68" s="28">
        <v>0.05</v>
      </c>
      <c r="J68" s="29">
        <f t="shared" si="3"/>
        <v>0</v>
      </c>
      <c r="K68" s="29">
        <f t="shared" si="4"/>
        <v>0</v>
      </c>
      <c r="L68" s="30">
        <f t="shared" si="5"/>
        <v>0</v>
      </c>
    </row>
    <row r="69" spans="2:12" ht="56.25" x14ac:dyDescent="0.25">
      <c r="B69" s="43" t="s">
        <v>159</v>
      </c>
      <c r="C69" s="47" t="s">
        <v>133</v>
      </c>
      <c r="D69" s="44" t="s">
        <v>5</v>
      </c>
      <c r="E69" s="45" t="s">
        <v>126</v>
      </c>
      <c r="F69" s="45" t="s">
        <v>129</v>
      </c>
      <c r="G69" s="17">
        <v>50</v>
      </c>
      <c r="H69" s="19"/>
      <c r="I69" s="28">
        <v>0.05</v>
      </c>
      <c r="J69" s="29">
        <f t="shared" si="3"/>
        <v>0</v>
      </c>
      <c r="K69" s="29">
        <f t="shared" si="4"/>
        <v>0</v>
      </c>
      <c r="L69" s="30">
        <f t="shared" si="5"/>
        <v>0</v>
      </c>
    </row>
    <row r="70" spans="2:12" ht="75" x14ac:dyDescent="0.25">
      <c r="B70" s="43" t="s">
        <v>160</v>
      </c>
      <c r="C70" s="47" t="s">
        <v>134</v>
      </c>
      <c r="D70" s="44" t="s">
        <v>5</v>
      </c>
      <c r="E70" s="45" t="s">
        <v>126</v>
      </c>
      <c r="F70" s="45" t="s">
        <v>129</v>
      </c>
      <c r="G70" s="17">
        <v>300</v>
      </c>
      <c r="H70" s="19"/>
      <c r="I70" s="28">
        <v>0.05</v>
      </c>
      <c r="J70" s="29">
        <f t="shared" si="3"/>
        <v>0</v>
      </c>
      <c r="K70" s="29">
        <f t="shared" si="4"/>
        <v>0</v>
      </c>
      <c r="L70" s="30">
        <f t="shared" si="5"/>
        <v>0</v>
      </c>
    </row>
    <row r="71" spans="2:12" ht="75" x14ac:dyDescent="0.25">
      <c r="B71" s="43" t="s">
        <v>161</v>
      </c>
      <c r="C71" s="47" t="s">
        <v>135</v>
      </c>
      <c r="D71" s="44" t="s">
        <v>5</v>
      </c>
      <c r="E71" s="45" t="s">
        <v>126</v>
      </c>
      <c r="F71" s="45" t="s">
        <v>129</v>
      </c>
      <c r="G71" s="17">
        <v>200</v>
      </c>
      <c r="H71" s="19"/>
      <c r="I71" s="28">
        <v>0.05</v>
      </c>
      <c r="J71" s="29">
        <f t="shared" si="3"/>
        <v>0</v>
      </c>
      <c r="K71" s="29">
        <f t="shared" si="4"/>
        <v>0</v>
      </c>
      <c r="L71" s="30">
        <f t="shared" si="5"/>
        <v>0</v>
      </c>
    </row>
    <row r="72" spans="2:12" ht="56.25" x14ac:dyDescent="0.25">
      <c r="B72" s="43" t="s">
        <v>162</v>
      </c>
      <c r="C72" s="49" t="s">
        <v>136</v>
      </c>
      <c r="D72" s="44" t="s">
        <v>5</v>
      </c>
      <c r="E72" s="45" t="s">
        <v>126</v>
      </c>
      <c r="F72" s="45" t="s">
        <v>39</v>
      </c>
      <c r="G72" s="17">
        <v>50</v>
      </c>
      <c r="H72" s="19"/>
      <c r="I72" s="28">
        <v>0.05</v>
      </c>
      <c r="J72" s="29">
        <f t="shared" si="3"/>
        <v>0</v>
      </c>
      <c r="K72" s="29">
        <f t="shared" si="4"/>
        <v>0</v>
      </c>
      <c r="L72" s="30">
        <f t="shared" si="5"/>
        <v>0</v>
      </c>
    </row>
    <row r="73" spans="2:12" ht="42.75" customHeight="1" x14ac:dyDescent="0.25">
      <c r="B73" s="43" t="s">
        <v>163</v>
      </c>
      <c r="C73" s="49" t="s">
        <v>137</v>
      </c>
      <c r="D73" s="44" t="s">
        <v>5</v>
      </c>
      <c r="E73" s="45" t="s">
        <v>126</v>
      </c>
      <c r="F73" s="45" t="s">
        <v>61</v>
      </c>
      <c r="G73" s="17">
        <v>3700</v>
      </c>
      <c r="H73" s="19"/>
      <c r="I73" s="28">
        <v>0.05</v>
      </c>
      <c r="J73" s="29">
        <f t="shared" si="3"/>
        <v>0</v>
      </c>
      <c r="K73" s="29">
        <f t="shared" si="4"/>
        <v>0</v>
      </c>
      <c r="L73" s="30">
        <f t="shared" si="5"/>
        <v>0</v>
      </c>
    </row>
    <row r="74" spans="2:12" ht="60.75" customHeight="1" x14ac:dyDescent="0.25">
      <c r="B74" s="43" t="s">
        <v>164</v>
      </c>
      <c r="C74" s="49" t="s">
        <v>138</v>
      </c>
      <c r="D74" s="44" t="s">
        <v>5</v>
      </c>
      <c r="E74" s="45" t="s">
        <v>126</v>
      </c>
      <c r="F74" s="45" t="s">
        <v>129</v>
      </c>
      <c r="G74" s="17">
        <v>300</v>
      </c>
      <c r="H74" s="19"/>
      <c r="I74" s="28">
        <v>0.05</v>
      </c>
      <c r="J74" s="29">
        <f t="shared" si="3"/>
        <v>0</v>
      </c>
      <c r="K74" s="29">
        <f t="shared" si="4"/>
        <v>0</v>
      </c>
      <c r="L74" s="30">
        <f t="shared" si="5"/>
        <v>0</v>
      </c>
    </row>
    <row r="75" spans="2:12" ht="42" customHeight="1" x14ac:dyDescent="0.25">
      <c r="B75" s="43" t="s">
        <v>165</v>
      </c>
      <c r="C75" s="49" t="s">
        <v>139</v>
      </c>
      <c r="D75" s="44" t="s">
        <v>5</v>
      </c>
      <c r="E75" s="45" t="s">
        <v>126</v>
      </c>
      <c r="F75" s="45" t="s">
        <v>41</v>
      </c>
      <c r="G75" s="17">
        <v>1050</v>
      </c>
      <c r="H75" s="19"/>
      <c r="I75" s="28">
        <v>0.05</v>
      </c>
      <c r="J75" s="29">
        <f t="shared" si="3"/>
        <v>0</v>
      </c>
      <c r="K75" s="29">
        <f t="shared" si="4"/>
        <v>0</v>
      </c>
      <c r="L75" s="30">
        <f t="shared" si="5"/>
        <v>0</v>
      </c>
    </row>
    <row r="76" spans="2:12" ht="45.75" customHeight="1" x14ac:dyDescent="0.25">
      <c r="B76" s="46" t="s">
        <v>166</v>
      </c>
      <c r="C76" s="49" t="s">
        <v>140</v>
      </c>
      <c r="D76" s="44" t="s">
        <v>5</v>
      </c>
      <c r="E76" s="45" t="s">
        <v>126</v>
      </c>
      <c r="F76" s="45" t="s">
        <v>41</v>
      </c>
      <c r="G76" s="17">
        <v>1050</v>
      </c>
      <c r="H76" s="19"/>
      <c r="I76" s="28">
        <v>0.05</v>
      </c>
      <c r="J76" s="29">
        <f t="shared" si="3"/>
        <v>0</v>
      </c>
      <c r="K76" s="29">
        <f t="shared" si="4"/>
        <v>0</v>
      </c>
      <c r="L76" s="30">
        <f t="shared" si="5"/>
        <v>0</v>
      </c>
    </row>
    <row r="77" spans="2:12" ht="64.5" customHeight="1" x14ac:dyDescent="0.25">
      <c r="B77" s="46" t="s">
        <v>167</v>
      </c>
      <c r="C77" s="49" t="s">
        <v>141</v>
      </c>
      <c r="D77" s="44" t="s">
        <v>5</v>
      </c>
      <c r="E77" s="45" t="s">
        <v>126</v>
      </c>
      <c r="F77" s="45" t="s">
        <v>61</v>
      </c>
      <c r="G77" s="17">
        <v>400</v>
      </c>
      <c r="H77" s="19"/>
      <c r="I77" s="28">
        <v>0.05</v>
      </c>
      <c r="J77" s="29">
        <f t="shared" si="3"/>
        <v>0</v>
      </c>
      <c r="K77" s="29">
        <f t="shared" si="4"/>
        <v>0</v>
      </c>
      <c r="L77" s="30">
        <f t="shared" si="5"/>
        <v>0</v>
      </c>
    </row>
    <row r="78" spans="2:12" ht="37.5" x14ac:dyDescent="0.25">
      <c r="B78" s="43" t="s">
        <v>168</v>
      </c>
      <c r="C78" s="49" t="s">
        <v>142</v>
      </c>
      <c r="D78" s="44" t="s">
        <v>5</v>
      </c>
      <c r="E78" s="45" t="s">
        <v>126</v>
      </c>
      <c r="F78" s="45" t="s">
        <v>41</v>
      </c>
      <c r="G78" s="17">
        <v>250</v>
      </c>
      <c r="H78" s="19"/>
      <c r="I78" s="28">
        <v>0.05</v>
      </c>
      <c r="J78" s="29">
        <f t="shared" si="3"/>
        <v>0</v>
      </c>
      <c r="K78" s="29">
        <f t="shared" si="4"/>
        <v>0</v>
      </c>
      <c r="L78" s="30">
        <f t="shared" si="5"/>
        <v>0</v>
      </c>
    </row>
    <row r="79" spans="2:12" ht="34.5" customHeight="1" x14ac:dyDescent="0.25">
      <c r="B79" s="43" t="s">
        <v>169</v>
      </c>
      <c r="C79" s="50" t="s">
        <v>143</v>
      </c>
      <c r="D79" s="44" t="s">
        <v>5</v>
      </c>
      <c r="E79" s="45" t="s">
        <v>126</v>
      </c>
      <c r="F79" s="45" t="s">
        <v>129</v>
      </c>
      <c r="G79" s="17">
        <v>330</v>
      </c>
      <c r="H79" s="19"/>
      <c r="I79" s="28">
        <v>0.05</v>
      </c>
      <c r="J79" s="29">
        <f t="shared" si="3"/>
        <v>0</v>
      </c>
      <c r="K79" s="29">
        <f t="shared" si="4"/>
        <v>0</v>
      </c>
      <c r="L79" s="30">
        <f t="shared" si="5"/>
        <v>0</v>
      </c>
    </row>
    <row r="80" spans="2:12" ht="29.25" customHeight="1" x14ac:dyDescent="0.25">
      <c r="B80" s="43" t="s">
        <v>170</v>
      </c>
      <c r="C80" s="50" t="s">
        <v>144</v>
      </c>
      <c r="D80" s="44" t="s">
        <v>145</v>
      </c>
      <c r="E80" s="45" t="s">
        <v>126</v>
      </c>
      <c r="F80" s="45" t="s">
        <v>61</v>
      </c>
      <c r="G80" s="17">
        <v>10</v>
      </c>
      <c r="H80" s="19"/>
      <c r="I80" s="28">
        <v>0.05</v>
      </c>
      <c r="J80" s="29">
        <f t="shared" si="3"/>
        <v>0</v>
      </c>
      <c r="K80" s="29">
        <f t="shared" si="4"/>
        <v>0</v>
      </c>
      <c r="L80" s="30">
        <f t="shared" si="5"/>
        <v>0</v>
      </c>
    </row>
    <row r="81" spans="2:12" ht="59.25" customHeight="1" x14ac:dyDescent="0.25">
      <c r="B81" s="43" t="s">
        <v>171</v>
      </c>
      <c r="C81" s="49" t="s">
        <v>146</v>
      </c>
      <c r="D81" s="44" t="s">
        <v>5</v>
      </c>
      <c r="E81" s="45" t="s">
        <v>126</v>
      </c>
      <c r="F81" s="45" t="s">
        <v>41</v>
      </c>
      <c r="G81" s="17">
        <v>950</v>
      </c>
      <c r="H81" s="19"/>
      <c r="I81" s="28">
        <v>0.05</v>
      </c>
      <c r="J81" s="29">
        <f t="shared" si="3"/>
        <v>0</v>
      </c>
      <c r="K81" s="29">
        <f t="shared" si="4"/>
        <v>0</v>
      </c>
      <c r="L81" s="30">
        <f t="shared" si="5"/>
        <v>0</v>
      </c>
    </row>
    <row r="82" spans="2:12" ht="62.25" customHeight="1" x14ac:dyDescent="0.25">
      <c r="B82" s="43" t="s">
        <v>172</v>
      </c>
      <c r="C82" s="49" t="s">
        <v>147</v>
      </c>
      <c r="D82" s="44" t="s">
        <v>5</v>
      </c>
      <c r="E82" s="45" t="s">
        <v>126</v>
      </c>
      <c r="F82" s="45" t="s">
        <v>41</v>
      </c>
      <c r="G82" s="17">
        <v>300</v>
      </c>
      <c r="H82" s="19"/>
      <c r="I82" s="28">
        <v>0.05</v>
      </c>
      <c r="J82" s="29">
        <f t="shared" si="3"/>
        <v>0</v>
      </c>
      <c r="K82" s="29">
        <f t="shared" si="4"/>
        <v>0</v>
      </c>
      <c r="L82" s="30">
        <f t="shared" si="5"/>
        <v>0</v>
      </c>
    </row>
    <row r="83" spans="2:12" ht="75" x14ac:dyDescent="0.25">
      <c r="B83" s="43" t="s">
        <v>173</v>
      </c>
      <c r="C83" s="35" t="s">
        <v>148</v>
      </c>
      <c r="D83" s="44" t="s">
        <v>5</v>
      </c>
      <c r="E83" s="45" t="s">
        <v>118</v>
      </c>
      <c r="F83" s="51" t="s">
        <v>149</v>
      </c>
      <c r="G83" s="52">
        <v>16</v>
      </c>
      <c r="H83" s="19"/>
      <c r="I83" s="28">
        <v>0.05</v>
      </c>
      <c r="J83" s="29">
        <f t="shared" si="3"/>
        <v>0</v>
      </c>
      <c r="K83" s="29">
        <f t="shared" si="4"/>
        <v>0</v>
      </c>
      <c r="L83" s="30">
        <f t="shared" si="5"/>
        <v>0</v>
      </c>
    </row>
    <row r="84" spans="2:12" ht="56.25" x14ac:dyDescent="0.25">
      <c r="B84" s="43" t="s">
        <v>174</v>
      </c>
      <c r="C84" s="35" t="s">
        <v>150</v>
      </c>
      <c r="D84" s="44" t="s">
        <v>5</v>
      </c>
      <c r="E84" s="45" t="s">
        <v>118</v>
      </c>
      <c r="F84" s="51" t="s">
        <v>149</v>
      </c>
      <c r="G84" s="52">
        <v>10</v>
      </c>
      <c r="H84" s="19"/>
      <c r="I84" s="28">
        <v>0.05</v>
      </c>
      <c r="J84" s="29">
        <f t="shared" si="3"/>
        <v>0</v>
      </c>
      <c r="K84" s="29">
        <f t="shared" si="4"/>
        <v>0</v>
      </c>
      <c r="L84" s="30">
        <f t="shared" si="5"/>
        <v>0</v>
      </c>
    </row>
    <row r="85" spans="2:12" ht="48" customHeight="1" x14ac:dyDescent="0.25">
      <c r="B85" s="43" t="s">
        <v>175</v>
      </c>
      <c r="C85" s="35" t="s">
        <v>151</v>
      </c>
      <c r="D85" s="44" t="s">
        <v>5</v>
      </c>
      <c r="E85" s="45" t="s">
        <v>118</v>
      </c>
      <c r="F85" s="51" t="s">
        <v>149</v>
      </c>
      <c r="G85" s="53">
        <v>6</v>
      </c>
      <c r="H85" s="19"/>
      <c r="I85" s="28">
        <v>0.05</v>
      </c>
      <c r="J85" s="29">
        <f t="shared" si="3"/>
        <v>0</v>
      </c>
      <c r="K85" s="29">
        <f t="shared" si="4"/>
        <v>0</v>
      </c>
      <c r="L85" s="30">
        <f t="shared" si="5"/>
        <v>0</v>
      </c>
    </row>
    <row r="86" spans="2:12" ht="75" x14ac:dyDescent="0.25">
      <c r="B86" s="43" t="s">
        <v>176</v>
      </c>
      <c r="C86" s="35" t="s">
        <v>152</v>
      </c>
      <c r="D86" s="44" t="s">
        <v>5</v>
      </c>
      <c r="E86" s="45" t="s">
        <v>118</v>
      </c>
      <c r="F86" s="51" t="s">
        <v>149</v>
      </c>
      <c r="G86" s="53">
        <v>10</v>
      </c>
      <c r="H86" s="19"/>
      <c r="I86" s="28">
        <v>0.05</v>
      </c>
      <c r="J86" s="29">
        <f t="shared" si="3"/>
        <v>0</v>
      </c>
      <c r="K86" s="29">
        <f t="shared" si="4"/>
        <v>0</v>
      </c>
      <c r="L86" s="30">
        <f t="shared" si="5"/>
        <v>0</v>
      </c>
    </row>
    <row r="87" spans="2:12" ht="32.25" customHeight="1" x14ac:dyDescent="0.25">
      <c r="B87" s="43" t="s">
        <v>177</v>
      </c>
      <c r="C87" s="35" t="s">
        <v>153</v>
      </c>
      <c r="D87" s="44" t="s">
        <v>5</v>
      </c>
      <c r="E87" s="45" t="s">
        <v>118</v>
      </c>
      <c r="F87" s="51" t="s">
        <v>149</v>
      </c>
      <c r="G87" s="53">
        <v>20</v>
      </c>
      <c r="H87" s="19"/>
      <c r="I87" s="28">
        <v>0.05</v>
      </c>
      <c r="J87" s="29">
        <f t="shared" si="3"/>
        <v>0</v>
      </c>
      <c r="K87" s="29">
        <f t="shared" si="4"/>
        <v>0</v>
      </c>
      <c r="L87" s="30">
        <f t="shared" si="5"/>
        <v>0</v>
      </c>
    </row>
    <row r="88" spans="2:12" ht="33" customHeight="1" x14ac:dyDescent="0.25">
      <c r="C88" s="20"/>
      <c r="D88" s="20"/>
      <c r="E88" s="20"/>
      <c r="F88" s="20"/>
      <c r="G88" s="20"/>
      <c r="H88" s="20"/>
      <c r="I88" s="54"/>
      <c r="J88" s="54" t="s">
        <v>120</v>
      </c>
      <c r="K88" s="55">
        <f>SUM(K14:K87)</f>
        <v>0</v>
      </c>
      <c r="L88" s="55">
        <f>SUM(L14:L87)</f>
        <v>0</v>
      </c>
    </row>
  </sheetData>
  <sheetProtection algorithmName="SHA-512" hashValue="EPXpbGwyYx3PCdhwqHBwBVcuwHIutA7+5MWDUEdSO6NQCD/pFrdvdkCGej5r33BUDxSNQBL+Zcy4m70/UCPivw==" saltValue="/r2nrHGLkuZGV92k0wo/XA==" spinCount="100000" sheet="1" objects="1" scenarios="1" formatCells="0" insertColumns="0" insertRows="0" deleteColumns="0" deleteRows="0"/>
  <mergeCells count="4">
    <mergeCell ref="B11:L11"/>
    <mergeCell ref="B7:L7"/>
    <mergeCell ref="B8:L8"/>
    <mergeCell ref="B9:L9"/>
  </mergeCells>
  <phoneticPr fontId="10" type="noConversion"/>
  <pageMargins left="0.7" right="0.7" top="0.75" bottom="0.75" header="0.3" footer="0.3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2023-05-15T10:41:22Z</cp:lastPrinted>
  <dcterms:created xsi:type="dcterms:W3CDTF">2019-02-08T08:22:30Z</dcterms:created>
  <dcterms:modified xsi:type="dcterms:W3CDTF">2025-12-01T07:30:37Z</dcterms:modified>
</cp:coreProperties>
</file>